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6" codeName="{51196F13-6AD0-C1B8-E2B4-A1F9AE17003E}"/>
  <workbookPr updateLinks="always" codeName="ThisWorkbook" defaultThemeVersion="124226"/>
  <mc:AlternateContent xmlns:mc="http://schemas.openxmlformats.org/markup-compatibility/2006">
    <mc:Choice Requires="x15">
      <x15ac:absPath xmlns:x15ac="http://schemas.microsoft.com/office/spreadsheetml/2010/11/ac" url="C:\Users\Van Brussel\Desktop\"/>
    </mc:Choice>
  </mc:AlternateContent>
  <xr:revisionPtr revIDLastSave="0" documentId="8_{2BA896AC-3F63-4FF4-8E86-1CE1CD67D5AC}" xr6:coauthVersionLast="36" xr6:coauthVersionMax="36" xr10:uidLastSave="{00000000-0000-0000-0000-000000000000}"/>
  <bookViews>
    <workbookView xWindow="28800" yWindow="504" windowWidth="37104" windowHeight="21096" xr2:uid="{00000000-000D-0000-FFFF-FFFF00000000}"/>
  </bookViews>
  <sheets>
    <sheet name="Formulaire demande d'accès" sheetId="2" r:id="rId1"/>
    <sheet name="Import" sheetId="3" state="hidden" r:id="rId2"/>
    <sheet name="Liste disciplines scientifiques" sheetId="5" state="veryHidden" r:id="rId3"/>
    <sheet name="Objectifs d'étude" sheetId="6" state="hidden" r:id="rId4"/>
    <sheet name="Listes (2)" sheetId="8" state="hidden" r:id="rId5"/>
    <sheet name="Import MENESR" sheetId="9" state="hidden" r:id="rId6"/>
    <sheet name="Listes" sheetId="7" state="hidden" r:id="rId7"/>
    <sheet name="Feuil2" sheetId="11" state="hidden" r:id="rId8"/>
    <sheet name="Unite_heberg" sheetId="13" state="hidden" r:id="rId9"/>
  </sheets>
  <externalReferences>
    <externalReference r:id="rId10"/>
  </externalReferences>
  <definedNames>
    <definedName name="AA">Unite_heberg!$AC$1</definedName>
    <definedName name="Afghanistan">Listes!$M$3:$M$192</definedName>
    <definedName name="AO">'Objectifs d''étude'!$B$7:$B$19</definedName>
    <definedName name="Appellation">Listes!$A$19:$A$23</definedName>
    <definedName name="Avis">Listes!$I$10:$I$14</definedName>
    <definedName name="BA">'Objectifs d''étude'!$B$22:$B$34</definedName>
    <definedName name="BAP_A_Sciences_du_vivant">'Listes (2)'!$J$3</definedName>
    <definedName name="BAP_B_Sciences_chimiques_Sciences_des_Matériaux">'Listes (2)'!$K$3</definedName>
    <definedName name="BAP_D_Sciences_Humaines_et_sociales">'Listes (2)'!$M$3</definedName>
    <definedName name="BAP_E_Informatique_Statistique_et_Calcul_Scientifique">'Listes (2)'!$N$3</definedName>
    <definedName name="BAP_F_Information_Documentation_Culture_Communication_Edition_TICE">'Listes (2)'!$O$3</definedName>
    <definedName name="BAP_G_Patrimoine_logistique_prévention_et_restauration">'Listes (2)'!$P$3</definedName>
    <definedName name="BAP_J_Gestion_et_pilotage">'Listes (2)'!$Q$3</definedName>
    <definedName name="Biologie_médecine_et_santé">'Listes (2)'!$B$2:$B$7</definedName>
    <definedName name="BO">'Objectifs d''étude'!$B$22:$B$34</definedName>
    <definedName name="CA">'Listes (2)'!$D$29:$D$30</definedName>
    <definedName name="CentraleSupélec">Unite_heberg!$B$3:$B$14</definedName>
    <definedName name="Chimie">'Listes (2)'!$C$2:$C$6</definedName>
    <definedName name="CINES">Unite_heberg!$C$3</definedName>
    <definedName name="CNES">Unite_heberg!$D$3</definedName>
    <definedName name="CNRS">Unite_heberg!$E$3:$E$30</definedName>
    <definedName name="CO">'Objectifs d''étude'!$B$37:$B$53</definedName>
    <definedName name="convention">Listes!$L$2:$L$6</definedName>
    <definedName name="DA" localSheetId="8">'[1]Listes (2)'!#REF!</definedName>
    <definedName name="DA">'Listes (2)'!#REF!</definedName>
    <definedName name="diplôme">Listes!$C$2:$C$7</definedName>
    <definedName name="DO">'Objectifs d''étude'!$B$56:$B$72</definedName>
    <definedName name="domaine" localSheetId="8">'[1]Listes (2)'!$A$3:$A$18</definedName>
    <definedName name="domaine">'Listes (2)'!$A$3:$A$18</definedName>
    <definedName name="Domaine_d_étude">'Listes (2)'!$B$22:$B$29</definedName>
    <definedName name="Domaine_etude">'Listes (2)'!$B$22:$B$29</definedName>
    <definedName name="domaine2">'Listes (2)'!$A$34:$A$41</definedName>
    <definedName name="domaineprincipal">#REF!</definedName>
    <definedName name="EA" localSheetId="8">'[1]Listes (2)'!#REF!</definedName>
    <definedName name="EA">'Listes (2)'!#REF!</definedName>
    <definedName name="EC_Lyon">Unite_heberg!$F$3:$F$7</definedName>
    <definedName name="Electronique_micro_ondes" localSheetId="8">'[1]Listes (2)'!#REF!</definedName>
    <definedName name="Electronique_micro_ondes">'Listes (2)'!#REF!</definedName>
    <definedName name="ENISE">Unite_heberg!$G$3:$G$4</definedName>
    <definedName name="ENSAM">Unite_heberg!$H$3</definedName>
    <definedName name="ENSMA">Unite_heberg!$I$3</definedName>
    <definedName name="ENTPE">Unite_heberg!$J$3</definedName>
    <definedName name="EO">'Objectifs d''étude'!$B$75:$B$88</definedName>
    <definedName name="étudiant">Listes!$D$11:$D$16</definedName>
    <definedName name="FA" localSheetId="8">'[1]Listes (2)'!#REF!</definedName>
    <definedName name="FA">'Listes (2)'!#REF!</definedName>
    <definedName name="financement">Listes!$G$2:$G$7</definedName>
    <definedName name="FO">'Objectifs d''étude'!$B$91:$B$107</definedName>
    <definedName name="formation">Listes!$F$2:$F$4</definedName>
    <definedName name="GO">'Objectifs d''étude'!$B$110:$B$127</definedName>
    <definedName name="H0">'Objectifs d''étude'!$B$130:$B$153</definedName>
    <definedName name="HA">'Objectifs d''étude'!$B$130:$B$153</definedName>
    <definedName name="Heberg">Unite_heberg!$A$1:$BA$1</definedName>
    <definedName name="HO">'Objectifs d''étude'!$B$130:$B$153</definedName>
    <definedName name="IBCP" localSheetId="0">Unite_heberg!$K$3:$K$5</definedName>
    <definedName name="INP_Toulouse">Unite_heberg!$AV$3</definedName>
    <definedName name="INRA">Unite_heberg!$L$3:$L$5</definedName>
    <definedName name="INRIA_BSO__equipe_CARDAMOM">Unite_heberg!$N$3</definedName>
    <definedName name="INRIA_BSO__equipe_CQFD">Unite_heberg!$O$3</definedName>
    <definedName name="INRIA_BSO__equipe_HIEPACS">Unite_heberg!$P$3</definedName>
    <definedName name="INRIA_equipes_CIDRE_et_TAMIS">Unite_heberg!$M$3</definedName>
    <definedName name="INRIA_GRA__equipe_PRIVATICS">Unite_heberg!$R$3</definedName>
    <definedName name="INRIA_LNE__equipe_NON_A">Unite_heberg!$S$3</definedName>
    <definedName name="INRIA_NGE__equipes_CARAMBA_CARBON_MADYNES_LHS">Unite_heberg!$Q$3</definedName>
    <definedName name="INRIA_Paris__equipes_SECRET_PROSECCO">Unite_heberg!$T$3</definedName>
    <definedName name="INRIA_Saclay__equipe_GRACE">Unite_heberg!$U$3</definedName>
    <definedName name="INRIA_SAM__equipe_DIANA">Unite_heberg!$V$3</definedName>
    <definedName name="INSA_Lyon">Unite_heberg!$W$3:$W$5</definedName>
    <definedName name="INSA_Rouen">Unite_heberg!$AQ$3</definedName>
    <definedName name="INSA_Toulouse">Unite_heberg!$X$3</definedName>
    <definedName name="INSERM">Unite_heberg!$Y$3:$Y$6</definedName>
    <definedName name="Institut_Pasteur_de_Lille">Unite_heberg!$Z$3</definedName>
    <definedName name="Institut_Pasteur_de_Paris">Unite_heberg!$AA$3:$AA$4</definedName>
    <definedName name="IO">'Objectifs d''étude'!$B$156:$B$168</definedName>
    <definedName name="IRDL">Unite_heberg!#REF!</definedName>
    <definedName name="JO">'Objectifs d''étude'!$B$171:$B$175</definedName>
    <definedName name="Ma_liste">'Formulaire demande d''accès'!$C$23</definedName>
    <definedName name="Mathématiques_et_leurs_interactions">'Listes (2)'!$D$2:$D$3</definedName>
    <definedName name="ministère">Listes!$H$10:$H$16</definedName>
    <definedName name="Observatoire_de_Paris">Unite_heberg!$AB$4</definedName>
    <definedName name="ON" localSheetId="8">[1]Listes!$A$2:$A$4</definedName>
    <definedName name="ON">Listes!$A$2:$A$4</definedName>
    <definedName name="origine">Listes!$H$2:$H$4</definedName>
    <definedName name="pays" localSheetId="8">[1]Listes!$M$2:$M$175</definedName>
    <definedName name="pays">Listes!$M$2:$M$176</definedName>
    <definedName name="pays_autre" localSheetId="8">[1]Listes!$P$2:$P$176</definedName>
    <definedName name="pays_autre">Listes!$P$2:$P$177</definedName>
    <definedName name="Physique">'Listes (2)'!$E$2:$E$7</definedName>
    <definedName name="pièce">Listes!$A$10:$A$13</definedName>
    <definedName name="prestation">Listes!$E$2:$E$6</definedName>
    <definedName name="recherche">Listes!$G$10:$G$12</definedName>
    <definedName name="recrutement">Listes!$B$2:$B$5</definedName>
    <definedName name="Sciences_agronomiques_et_écologiques">'Listes (2)'!$F$2:$F$6</definedName>
    <definedName name="Sciences_de_la_société">'Listes (2)'!$E$19:$E$27</definedName>
    <definedName name="Sciences_de_la_terre_et_de_l_univers_espace">'Listes (2)'!$G$2:$G$6</definedName>
    <definedName name="Sciences_et_technologies_de_l_information_et_de_la_communication">'Listes (2)'!$H$2:$H$8</definedName>
    <definedName name="Sciences_humaines_et_humanités">'Listes (2)'!$H$16:$H$39</definedName>
    <definedName name="Sciences_pour_l_ingénieur">'Listes (2)'!$I$2:$I$17</definedName>
    <definedName name="sexe">Listes!$B$10:$B$12</definedName>
    <definedName name="situation">Listes!$D$10:$D$17</definedName>
    <definedName name="source">Listes!$I$2:$I$5</definedName>
    <definedName name="Statut">[1]Feuil2!$C$1:$C$9</definedName>
    <definedName name="Tutelle" localSheetId="8">'[1]Objectifs d''étude'!$G$148:$G$154</definedName>
    <definedName name="Tutelle">'Objectifs d''étude'!$G$148:$G$154</definedName>
    <definedName name="type" localSheetId="8">[1]Listes!$B$2:$B$8</definedName>
    <definedName name="type">Listes!$B$2:$B$8</definedName>
    <definedName name="Université_Bretagne_SUD">Unite_heberg!$AC$3:$AC$4</definedName>
    <definedName name="Université_Claude_Bernard_Lyon_1">Unite_heberg!$AD$3:$AD$7</definedName>
    <definedName name="Université_d_Aix_Marseille">Unite_heberg!$AF$3:$AF$10</definedName>
    <definedName name="Université_d_Orléans">Unite_heberg!$AW$3:$AW$5</definedName>
    <definedName name="Université_de_Bordeaux">Unite_heberg!$AG$3:$AG$7</definedName>
    <definedName name="Université_de_Bourgogne">Unite_heberg!$AH$3:$AH$4</definedName>
    <definedName name="Université_de_Bretagne_SUD">Unite_heberg!$AC$3:$AC$5</definedName>
    <definedName name="Université_de_Clermont_Ferrand">Unite_heberg!$AI$3:$AI$4</definedName>
    <definedName name="Université_de_Limoges">Unite_heberg!$AJ$3:$AJ$4</definedName>
    <definedName name="Université_de_Lorraine">Unite_heberg!$AK$3:$AK$5</definedName>
    <definedName name="Université_de_Nice">Unite_heberg!$AL$3:$AL$4</definedName>
    <definedName name="Université_de_Picardie">Unite_heberg!$AM$3:$AM$4</definedName>
    <definedName name="Université_de_Reims">Unite_heberg!$AN$3:$AN$6</definedName>
    <definedName name="Université_de_Rennes">Unite_heberg!$AO$3:$AO$5</definedName>
    <definedName name="Université_de_Rouen">Unite_heberg!$AP$3</definedName>
    <definedName name="Université_de_St_Etienne">Unite_heberg!$AR$3</definedName>
    <definedName name="Université_de_Toulon">Unite_heberg!$AS$3</definedName>
    <definedName name="Université_Lyon_2">Unite_heberg!$AE$3</definedName>
    <definedName name="Université_Paris_Est_Creteil">Unite_heberg!$AX$3</definedName>
    <definedName name="Université_Paris_Sud">Unite_heberg!$AY$3</definedName>
    <definedName name="UPMC">Unite_heberg!$AZ$3:$AZ$4</definedName>
    <definedName name="UTC">Unite_heberg!$BA$3</definedName>
    <definedName name="virtuel">Listes!$J$2:$J$5</definedName>
    <definedName name="virtuel2">Listes!$K$2:$K$4</definedName>
    <definedName name="Z_F8A92C35_4376_41B8_AC27_91019B644CF3_.wvu.PrintArea" localSheetId="0" hidden="1">'Formulaire demande d''accès'!$A$2:$I$53</definedName>
    <definedName name="Z_F8A92C35_4376_41B8_AC27_91019B644CF3_.wvu.PrintArea" localSheetId="2" hidden="1">'Liste disciplines scientifiques'!$A$1:$C$77</definedName>
    <definedName name="_xlnm.Print_Area" localSheetId="0">'Formulaire demande d''accès'!$B$1:$O$52</definedName>
    <definedName name="_xlnm.Print_Area" localSheetId="2">'Liste disciplines scientifiques'!$A$1:$C$77</definedName>
  </definedNames>
  <calcPr calcId="191029"/>
  <customWorkbookViews>
    <customWorkbookView name="aa - Affichage personnalisé" guid="{F8A92C35-4376-41B8-AC27-91019B644CF3}" mergeInterval="0" personalView="1" maximized="1" windowWidth="1916" windowHeight="855" activeSheetId="1"/>
  </customWorkbookViews>
</workbook>
</file>

<file path=xl/calcChain.xml><?xml version="1.0" encoding="utf-8"?>
<calcChain xmlns="http://schemas.openxmlformats.org/spreadsheetml/2006/main">
  <c r="U2" i="9" l="1"/>
  <c r="T2" i="9"/>
  <c r="S2" i="9"/>
  <c r="L2" i="9"/>
  <c r="N2" i="9"/>
  <c r="AH2" i="9"/>
  <c r="AC2" i="9"/>
  <c r="AA2" i="9"/>
  <c r="W2" i="9"/>
  <c r="Q2" i="9"/>
  <c r="P2" i="9"/>
  <c r="O2" i="9"/>
  <c r="M2" i="9"/>
  <c r="K2" i="9"/>
  <c r="J2" i="9"/>
  <c r="I2" i="9"/>
  <c r="H2" i="9"/>
  <c r="G2" i="9"/>
  <c r="F2" i="9"/>
  <c r="E2" i="9"/>
  <c r="D2" i="9"/>
  <c r="C2" i="9"/>
  <c r="A2" i="3"/>
  <c r="B2" i="3"/>
  <c r="C2" i="3"/>
  <c r="D2" i="3"/>
  <c r="E2" i="3"/>
  <c r="F2" i="3"/>
  <c r="G2" i="3"/>
  <c r="H2" i="3"/>
  <c r="I2" i="3"/>
  <c r="J2" i="3"/>
  <c r="K2" i="3"/>
  <c r="L2" i="3"/>
  <c r="M2" i="3"/>
  <c r="N2" i="3"/>
  <c r="O2" i="3"/>
  <c r="P2" i="3"/>
  <c r="Q2" i="3"/>
  <c r="R2" i="3"/>
  <c r="S2" i="3"/>
  <c r="T2" i="3"/>
  <c r="U2" i="3"/>
  <c r="V2" i="3"/>
  <c r="W2" i="3"/>
  <c r="X2" i="3"/>
  <c r="Y2" i="3"/>
  <c r="Z2" i="3"/>
  <c r="AA2" i="3"/>
  <c r="AB2" i="3"/>
  <c r="AC2" i="3"/>
  <c r="AD2" i="3"/>
  <c r="AE2" i="3"/>
  <c r="AF2" i="3"/>
  <c r="AG2" i="3"/>
  <c r="AH2" i="3"/>
  <c r="AI2" i="3"/>
  <c r="AJ2" i="3"/>
  <c r="AK2" i="3"/>
  <c r="AL2" i="3"/>
  <c r="AM2" i="3"/>
  <c r="AN2" i="3"/>
  <c r="AO2" i="3"/>
  <c r="AP2" i="3"/>
  <c r="AQ2" i="3"/>
  <c r="AR2" i="3"/>
  <c r="AS2" i="3"/>
  <c r="AT2" i="3"/>
  <c r="AU2" i="3"/>
  <c r="AV2" i="3"/>
  <c r="AW2" i="3"/>
  <c r="AX2" i="3"/>
  <c r="AY2" i="3"/>
  <c r="AZ2" i="3"/>
  <c r="BA2" i="3"/>
  <c r="BB2" i="3"/>
  <c r="BC2" i="3"/>
  <c r="BD2" i="3"/>
  <c r="BE2" i="3"/>
  <c r="BF2" i="3"/>
  <c r="BG2" i="3"/>
  <c r="BH2" i="3"/>
  <c r="BI2" i="3"/>
  <c r="BJ2" i="3"/>
  <c r="BK2" i="3"/>
  <c r="BL2" i="3"/>
  <c r="BM2" i="3"/>
  <c r="BN2" i="3"/>
  <c r="BO2" i="3"/>
  <c r="BP2" i="3"/>
  <c r="BQ2" i="3"/>
  <c r="BR2" i="3"/>
  <c r="BS2" i="3"/>
  <c r="BT2" i="3"/>
  <c r="BU2" i="3"/>
  <c r="BV2" i="3"/>
  <c r="BW2" i="3"/>
  <c r="BX2" i="3"/>
  <c r="BY2" i="3"/>
  <c r="BZ2" i="3"/>
  <c r="CA2" i="3"/>
  <c r="CB2" i="3"/>
  <c r="CC2" i="3"/>
  <c r="CD2" i="3"/>
  <c r="CE2" i="3"/>
  <c r="CF2" i="3"/>
  <c r="CG2" i="3"/>
  <c r="CH2" i="3"/>
  <c r="CI2" i="3"/>
  <c r="CJ2" i="3"/>
  <c r="CK2" i="3"/>
  <c r="CL2" i="3"/>
  <c r="CM2" i="3"/>
  <c r="CN2" i="3"/>
  <c r="CO2" i="3"/>
  <c r="CP2" i="3"/>
  <c r="CQ2" i="3"/>
  <c r="CR2" i="3"/>
  <c r="CS2" i="3"/>
</calcChain>
</file>

<file path=xl/sharedStrings.xml><?xml version="1.0" encoding="utf-8"?>
<sst xmlns="http://schemas.openxmlformats.org/spreadsheetml/2006/main" count="1310" uniqueCount="883">
  <si>
    <r>
      <rPr>
        <b/>
        <u/>
        <sz val="15"/>
        <rFont val="Times New Roman"/>
        <family val="1"/>
      </rPr>
      <t xml:space="preserve">
Formulaire de demande d'accès </t>
    </r>
    <r>
      <rPr>
        <b/>
        <sz val="15"/>
        <rFont val="Times New Roman"/>
        <family val="1"/>
      </rPr>
      <t xml:space="preserve">
Mise à jour : juin 2022</t>
    </r>
  </si>
  <si>
    <t>Numéro de dossier
(année-mois-code unité-n° de demande)</t>
  </si>
  <si>
    <t xml:space="preserve"> </t>
  </si>
  <si>
    <r>
      <t xml:space="preserve">1. </t>
    </r>
    <r>
      <rPr>
        <b/>
        <u/>
        <sz val="12"/>
        <color theme="5" tint="-0.249977111117893"/>
        <rFont val="Times New Roman"/>
        <family val="1"/>
      </rPr>
      <t>Informations personnelles</t>
    </r>
    <r>
      <rPr>
        <b/>
        <sz val="12"/>
        <color theme="5" tint="-0.249977111117893"/>
        <rFont val="Times New Roman"/>
        <family val="1"/>
      </rPr>
      <t xml:space="preserve">
</t>
    </r>
    <r>
      <rPr>
        <i/>
        <sz val="12"/>
        <color theme="5" tint="-0.249977111117893"/>
        <rFont val="Times New Roman"/>
        <family val="1"/>
      </rPr>
      <t>(personal information)</t>
    </r>
  </si>
  <si>
    <r>
      <rPr>
        <b/>
        <sz val="12"/>
        <color theme="5" tint="-0.249977111117893"/>
        <rFont val="Times New Roman"/>
        <family val="1"/>
      </rPr>
      <t xml:space="preserve">4. </t>
    </r>
    <r>
      <rPr>
        <b/>
        <u/>
        <sz val="12"/>
        <color theme="5" tint="-0.249977111117893"/>
        <rFont val="Times New Roman"/>
        <family val="1"/>
      </rPr>
      <t>Cadre réservé à l'établissement d'accueil</t>
    </r>
    <r>
      <rPr>
        <sz val="12"/>
        <color theme="5" tint="-0.249977111117893"/>
        <rFont val="Times New Roman"/>
        <family val="1"/>
      </rPr>
      <t xml:space="preserve"> 
</t>
    </r>
    <r>
      <rPr>
        <i/>
        <sz val="12"/>
        <color theme="5" tint="-0.249977111117893"/>
        <rFont val="Times New Roman"/>
        <family val="1"/>
      </rPr>
      <t xml:space="preserve">(Please </t>
    </r>
    <r>
      <rPr>
        <i/>
        <u/>
        <sz val="12"/>
        <color theme="5" tint="-0.249977111117893"/>
        <rFont val="Times New Roman"/>
        <family val="1"/>
      </rPr>
      <t>do NOT fill in this part</t>
    </r>
    <r>
      <rPr>
        <i/>
        <sz val="12"/>
        <color theme="5" tint="-0.249977111117893"/>
        <rFont val="Times New Roman"/>
        <family val="1"/>
      </rPr>
      <t xml:space="preserve"> - reserved to the administration)</t>
    </r>
  </si>
  <si>
    <r>
      <t>A1A</t>
    </r>
    <r>
      <rPr>
        <b/>
        <sz val="10"/>
        <rFont val="Times New Roman"/>
        <family val="1"/>
      </rPr>
      <t xml:space="preserve"> Nom </t>
    </r>
    <r>
      <rPr>
        <i/>
        <sz val="10"/>
        <rFont val="Times New Roman"/>
        <family val="1"/>
      </rPr>
      <t>(last name)</t>
    </r>
    <r>
      <rPr>
        <b/>
        <sz val="10"/>
        <color indexed="10"/>
        <rFont val="Times New Roman"/>
        <family val="1"/>
      </rPr>
      <t>*</t>
    </r>
  </si>
  <si>
    <r>
      <t>A1B</t>
    </r>
    <r>
      <rPr>
        <b/>
        <sz val="10"/>
        <rFont val="Times New Roman"/>
        <family val="1"/>
      </rPr>
      <t xml:space="preserve"> Prénom(s)</t>
    </r>
    <r>
      <rPr>
        <i/>
        <sz val="10"/>
        <rFont val="Times New Roman"/>
        <family val="1"/>
      </rPr>
      <t xml:space="preserve"> (first name)</t>
    </r>
    <r>
      <rPr>
        <b/>
        <sz val="10"/>
        <color indexed="10"/>
        <rFont val="Times New Roman"/>
        <family val="1"/>
      </rPr>
      <t>*</t>
    </r>
  </si>
  <si>
    <r>
      <t>A1C</t>
    </r>
    <r>
      <rPr>
        <b/>
        <sz val="10"/>
        <rFont val="Times New Roman"/>
        <family val="1"/>
      </rPr>
      <t xml:space="preserve"> Nom marital </t>
    </r>
    <r>
      <rPr>
        <i/>
        <sz val="10"/>
        <rFont val="Times New Roman"/>
        <family val="1"/>
      </rPr>
      <t>(married name)</t>
    </r>
  </si>
  <si>
    <r>
      <t xml:space="preserve">A1D </t>
    </r>
    <r>
      <rPr>
        <b/>
        <sz val="10"/>
        <rFont val="Times New Roman"/>
        <family val="1"/>
      </rPr>
      <t xml:space="preserve">Sexe </t>
    </r>
    <r>
      <rPr>
        <i/>
        <sz val="10"/>
        <rFont val="Times New Roman"/>
        <family val="1"/>
      </rPr>
      <t>(gender)</t>
    </r>
    <r>
      <rPr>
        <b/>
        <sz val="10"/>
        <color indexed="10"/>
        <rFont val="Times New Roman"/>
        <family val="1"/>
      </rPr>
      <t>*</t>
    </r>
  </si>
  <si>
    <t xml:space="preserve">Nom de l'établissement hébergeur </t>
  </si>
  <si>
    <r>
      <rPr>
        <sz val="8"/>
        <color theme="0" tint="-0.34998626667073579"/>
        <rFont val="Times New Roman"/>
        <family val="1"/>
      </rPr>
      <t>A2A</t>
    </r>
    <r>
      <rPr>
        <b/>
        <sz val="10"/>
        <rFont val="Times New Roman"/>
        <family val="1"/>
      </rPr>
      <t xml:space="preserve"> Type de pièce d'identité </t>
    </r>
    <r>
      <rPr>
        <i/>
        <sz val="10"/>
        <rFont val="Times New Roman"/>
        <family val="1"/>
      </rPr>
      <t>(type of ID)</t>
    </r>
    <r>
      <rPr>
        <i/>
        <sz val="10"/>
        <color rgb="FFFF0000"/>
        <rFont val="Times New Roman"/>
        <family val="1"/>
      </rPr>
      <t>*</t>
    </r>
  </si>
  <si>
    <r>
      <rPr>
        <sz val="8"/>
        <color theme="0" tint="-0.34998626667073579"/>
        <rFont val="Times New Roman"/>
        <family val="1"/>
      </rPr>
      <t>A2B</t>
    </r>
    <r>
      <rPr>
        <b/>
        <sz val="10"/>
        <rFont val="Times New Roman"/>
        <family val="1"/>
      </rPr>
      <t xml:space="preserve"> Numéro de pièce d'identité</t>
    </r>
    <r>
      <rPr>
        <i/>
        <sz val="10"/>
        <rFont val="Times New Roman"/>
        <family val="1"/>
      </rPr>
      <t xml:space="preserve"> (ID number)</t>
    </r>
    <r>
      <rPr>
        <i/>
        <sz val="10"/>
        <color rgb="FFFF0000"/>
        <rFont val="Times New Roman"/>
        <family val="1"/>
      </rPr>
      <t>*</t>
    </r>
  </si>
  <si>
    <r>
      <t xml:space="preserve">A2C </t>
    </r>
    <r>
      <rPr>
        <b/>
        <sz val="10"/>
        <rFont val="Times New Roman"/>
        <family val="1"/>
      </rPr>
      <t xml:space="preserve">Date de naissance </t>
    </r>
    <r>
      <rPr>
        <i/>
        <sz val="10"/>
        <rFont val="Times New Roman"/>
        <family val="1"/>
      </rPr>
      <t>(birthdate)</t>
    </r>
    <r>
      <rPr>
        <b/>
        <sz val="10"/>
        <color indexed="10"/>
        <rFont val="Times New Roman"/>
        <family val="1"/>
      </rPr>
      <t xml:space="preserve"> </t>
    </r>
    <r>
      <rPr>
        <sz val="8"/>
        <rFont val="Times New Roman"/>
        <family val="1"/>
      </rPr>
      <t>(JJ/MM/AAAA)</t>
    </r>
    <r>
      <rPr>
        <sz val="10"/>
        <color rgb="FFFF0000"/>
        <rFont val="Times New Roman"/>
        <family val="1"/>
      </rPr>
      <t>*</t>
    </r>
  </si>
  <si>
    <r>
      <t>A2D</t>
    </r>
    <r>
      <rPr>
        <b/>
        <sz val="10"/>
        <rFont val="Times New Roman"/>
        <family val="1"/>
      </rPr>
      <t xml:space="preserve"> Code postal et ville de naissance
    </t>
    </r>
    <r>
      <rPr>
        <i/>
        <sz val="10"/>
        <rFont val="Times New Roman"/>
        <family val="1"/>
      </rPr>
      <t xml:space="preserve"> (zip code and birthplace)</t>
    </r>
    <r>
      <rPr>
        <b/>
        <sz val="10"/>
        <color indexed="10"/>
        <rFont val="Times New Roman"/>
        <family val="1"/>
      </rPr>
      <t>*</t>
    </r>
  </si>
  <si>
    <r>
      <t xml:space="preserve"> Code de l'unité de recherche ou équipe de recherche </t>
    </r>
    <r>
      <rPr>
        <sz val="8"/>
        <rFont val="Times New Roman"/>
        <family val="1"/>
      </rPr>
      <t>ex: UMR XXXX, EA XXXX</t>
    </r>
    <r>
      <rPr>
        <b/>
        <sz val="10"/>
        <color rgb="FFFF0000"/>
        <rFont val="Times New Roman"/>
        <family val="1"/>
      </rPr>
      <t>*</t>
    </r>
  </si>
  <si>
    <r>
      <t xml:space="preserve">A2E </t>
    </r>
    <r>
      <rPr>
        <b/>
        <sz val="10"/>
        <rFont val="Times New Roman"/>
        <family val="1"/>
      </rPr>
      <t xml:space="preserve">Pays de naissance      
   </t>
    </r>
    <r>
      <rPr>
        <i/>
        <sz val="10"/>
        <rFont val="Times New Roman"/>
        <family val="1"/>
      </rPr>
      <t xml:space="preserve"> (country of birth)</t>
    </r>
    <r>
      <rPr>
        <i/>
        <sz val="10"/>
        <color rgb="FFFF0000"/>
        <rFont val="Times New Roman"/>
        <family val="1"/>
      </rPr>
      <t>*</t>
    </r>
  </si>
  <si>
    <r>
      <rPr>
        <sz val="8"/>
        <color theme="0" tint="-0.34998626667073579"/>
        <rFont val="Times New Roman"/>
        <family val="1"/>
      </rPr>
      <t>A2F</t>
    </r>
    <r>
      <rPr>
        <b/>
        <sz val="10"/>
        <rFont val="Times New Roman"/>
        <family val="1"/>
      </rPr>
      <t xml:space="preserve"> Nationalité (pays) </t>
    </r>
    <r>
      <rPr>
        <i/>
        <sz val="10"/>
        <rFont val="Times New Roman"/>
        <family val="1"/>
      </rPr>
      <t>(nationality)</t>
    </r>
    <r>
      <rPr>
        <b/>
        <sz val="10"/>
        <rFont val="Times New Roman"/>
        <family val="1"/>
      </rPr>
      <t xml:space="preserve"> </t>
    </r>
    <r>
      <rPr>
        <b/>
        <sz val="10"/>
        <color rgb="FFFF0000"/>
        <rFont val="Times New Roman"/>
        <family val="1"/>
      </rPr>
      <t>*</t>
    </r>
  </si>
  <si>
    <r>
      <rPr>
        <sz val="8"/>
        <color theme="0" tint="-0.34998626667073579"/>
        <rFont val="Times New Roman"/>
        <family val="1"/>
      </rPr>
      <t>A2G</t>
    </r>
    <r>
      <rPr>
        <b/>
        <sz val="10"/>
        <rFont val="Times New Roman"/>
        <family val="1"/>
      </rPr>
      <t xml:space="preserve"> Autre nationalité (pays) 
</t>
    </r>
    <r>
      <rPr>
        <i/>
        <sz val="10"/>
        <rFont val="Times New Roman"/>
        <family val="1"/>
      </rPr>
      <t>(other nationality)</t>
    </r>
    <r>
      <rPr>
        <i/>
        <sz val="10"/>
        <color rgb="FFFF0000"/>
        <rFont val="Times New Roman"/>
        <family val="1"/>
      </rPr>
      <t>*</t>
    </r>
  </si>
  <si>
    <r>
      <rPr>
        <sz val="8"/>
        <color theme="0" tint="-0.34998626667073579"/>
        <rFont val="Times New Roman"/>
        <family val="1"/>
      </rPr>
      <t>A3</t>
    </r>
    <r>
      <rPr>
        <sz val="10"/>
        <rFont val="Times New Roman"/>
        <family val="1"/>
      </rPr>
      <t xml:space="preserve"> </t>
    </r>
    <r>
      <rPr>
        <b/>
        <sz val="10"/>
        <rFont val="Times New Roman"/>
        <family val="1"/>
      </rPr>
      <t>Adresse</t>
    </r>
    <r>
      <rPr>
        <sz val="10"/>
        <rFont val="Times New Roman"/>
        <family val="1"/>
      </rPr>
      <t xml:space="preserve"> </t>
    </r>
    <r>
      <rPr>
        <b/>
        <sz val="10"/>
        <rFont val="Times New Roman"/>
        <family val="1"/>
      </rPr>
      <t xml:space="preserve">E-mail 
</t>
    </r>
    <r>
      <rPr>
        <i/>
        <sz val="10"/>
        <rFont val="Times New Roman"/>
        <family val="1"/>
      </rPr>
      <t>(e-mail)</t>
    </r>
    <r>
      <rPr>
        <b/>
        <sz val="10"/>
        <color rgb="FFFF0000"/>
        <rFont val="Times New Roman"/>
        <family val="1"/>
      </rPr>
      <t>*</t>
    </r>
  </si>
  <si>
    <r>
      <t>Nom de l'équipe de recherche dans l'unité</t>
    </r>
    <r>
      <rPr>
        <b/>
        <sz val="10"/>
        <color rgb="FFFF0000"/>
        <rFont val="Times New Roman"/>
        <family val="1"/>
      </rPr>
      <t>*</t>
    </r>
  </si>
  <si>
    <r>
      <t xml:space="preserve">A4A </t>
    </r>
    <r>
      <rPr>
        <b/>
        <sz val="10"/>
        <rFont val="Times New Roman"/>
        <family val="1"/>
      </rPr>
      <t xml:space="preserve">Adresse principale actuelle </t>
    </r>
    <r>
      <rPr>
        <i/>
        <sz val="10"/>
        <rFont val="Times New Roman"/>
        <family val="1"/>
      </rPr>
      <t>(current main address)</t>
    </r>
    <r>
      <rPr>
        <sz val="10"/>
        <color rgb="FFFF0000"/>
        <rFont val="Times New Roman"/>
        <family val="1"/>
      </rPr>
      <t>*</t>
    </r>
  </si>
  <si>
    <r>
      <t>A4B</t>
    </r>
    <r>
      <rPr>
        <b/>
        <sz val="10"/>
        <rFont val="Times New Roman"/>
        <family val="1"/>
      </rPr>
      <t xml:space="preserve"> Code postal et ville
</t>
    </r>
    <r>
      <rPr>
        <i/>
        <sz val="10"/>
        <rFont val="Times New Roman"/>
        <family val="1"/>
      </rPr>
      <t>( zip code and city)</t>
    </r>
    <r>
      <rPr>
        <b/>
        <sz val="10"/>
        <color indexed="10"/>
        <rFont val="Times New Roman"/>
        <family val="1"/>
      </rPr>
      <t>*</t>
    </r>
  </si>
  <si>
    <r>
      <t>A4C</t>
    </r>
    <r>
      <rPr>
        <sz val="8"/>
        <rFont val="Times New Roman"/>
        <family val="1"/>
      </rPr>
      <t xml:space="preserve"> </t>
    </r>
    <r>
      <rPr>
        <b/>
        <sz val="10"/>
        <rFont val="Times New Roman"/>
        <family val="1"/>
      </rPr>
      <t xml:space="preserve">Pays </t>
    </r>
    <r>
      <rPr>
        <i/>
        <sz val="10"/>
        <rFont val="Times New Roman"/>
        <family val="1"/>
      </rPr>
      <t>(country)</t>
    </r>
    <r>
      <rPr>
        <b/>
        <sz val="10"/>
        <color indexed="10"/>
        <rFont val="Times New Roman"/>
        <family val="1"/>
      </rPr>
      <t>*</t>
    </r>
  </si>
  <si>
    <t xml:space="preserve">Adresse </t>
  </si>
  <si>
    <r>
      <t xml:space="preserve">A5A </t>
    </r>
    <r>
      <rPr>
        <b/>
        <sz val="10"/>
        <rFont val="Times New Roman"/>
        <family val="1"/>
      </rPr>
      <t>Situation professionnelle actuelle</t>
    </r>
    <r>
      <rPr>
        <sz val="10"/>
        <rFont val="Times New Roman"/>
        <family val="1"/>
      </rPr>
      <t xml:space="preserve"> </t>
    </r>
    <r>
      <rPr>
        <i/>
        <sz val="10"/>
        <rFont val="Times New Roman"/>
        <family val="1"/>
      </rPr>
      <t>(current professional situation)</t>
    </r>
    <r>
      <rPr>
        <sz val="10"/>
        <color rgb="FFFF0000"/>
        <rFont val="Times New Roman"/>
        <family val="1"/>
      </rPr>
      <t>*</t>
    </r>
  </si>
  <si>
    <r>
      <t>A5B</t>
    </r>
    <r>
      <rPr>
        <b/>
        <sz val="10"/>
        <rFont val="Times New Roman"/>
        <family val="1"/>
      </rPr>
      <t xml:space="preserve"> Organisme employeur actuel 
</t>
    </r>
    <r>
      <rPr>
        <i/>
        <sz val="10"/>
        <rFont val="Times New Roman"/>
        <family val="1"/>
      </rPr>
      <t>(name of the current employing organization)</t>
    </r>
    <r>
      <rPr>
        <b/>
        <sz val="10"/>
        <color indexed="10"/>
        <rFont val="Times New Roman"/>
        <family val="1"/>
      </rPr>
      <t xml:space="preserve">* </t>
    </r>
  </si>
  <si>
    <t>Ministère de rattachement</t>
  </si>
  <si>
    <t>F - Ministère de l'enseignement supérieur de la recherche et l'innovation</t>
  </si>
  <si>
    <r>
      <t>A5C</t>
    </r>
    <r>
      <rPr>
        <b/>
        <sz val="10"/>
        <color indexed="22"/>
        <rFont val="Times New Roman"/>
        <family val="1"/>
      </rPr>
      <t xml:space="preserve"> </t>
    </r>
    <r>
      <rPr>
        <b/>
        <sz val="10"/>
        <rFont val="Times New Roman"/>
        <family val="1"/>
      </rPr>
      <t xml:space="preserve">Adresse de l'organisme employeur 
</t>
    </r>
    <r>
      <rPr>
        <i/>
        <sz val="10"/>
        <rFont val="Times New Roman"/>
        <family val="1"/>
      </rPr>
      <t>(address of employing organization)</t>
    </r>
    <r>
      <rPr>
        <b/>
        <sz val="10"/>
        <color indexed="10"/>
        <rFont val="Times New Roman"/>
        <family val="1"/>
      </rPr>
      <t>*</t>
    </r>
  </si>
  <si>
    <r>
      <t>A5D</t>
    </r>
    <r>
      <rPr>
        <b/>
        <sz val="10"/>
        <rFont val="Times New Roman"/>
        <family val="1"/>
      </rPr>
      <t xml:space="preserve"> Code postal et ville 
</t>
    </r>
    <r>
      <rPr>
        <i/>
        <sz val="10"/>
        <rFont val="Times New Roman"/>
        <family val="1"/>
      </rPr>
      <t>(zip code and city)</t>
    </r>
    <r>
      <rPr>
        <b/>
        <sz val="10"/>
        <color indexed="10"/>
        <rFont val="Times New Roman"/>
        <family val="1"/>
      </rPr>
      <t>*</t>
    </r>
  </si>
  <si>
    <r>
      <t>A5E</t>
    </r>
    <r>
      <rPr>
        <sz val="8"/>
        <rFont val="Times New Roman"/>
        <family val="1"/>
      </rPr>
      <t xml:space="preserve"> </t>
    </r>
    <r>
      <rPr>
        <b/>
        <sz val="10"/>
        <rFont val="Times New Roman"/>
        <family val="1"/>
      </rPr>
      <t xml:space="preserve">Pays </t>
    </r>
    <r>
      <rPr>
        <i/>
        <sz val="10"/>
        <rFont val="Times New Roman"/>
        <family val="1"/>
      </rPr>
      <t>(country)</t>
    </r>
    <r>
      <rPr>
        <b/>
        <sz val="10"/>
        <color indexed="10"/>
        <rFont val="Times New Roman"/>
        <family val="1"/>
      </rPr>
      <t>*</t>
    </r>
  </si>
  <si>
    <t xml:space="preserve">Nom et fonction du responsable </t>
  </si>
  <si>
    <r>
      <t xml:space="preserve">2. </t>
    </r>
    <r>
      <rPr>
        <b/>
        <u/>
        <sz val="12"/>
        <color theme="5" tint="-0.249977111117893"/>
        <rFont val="Times New Roman"/>
        <family val="1"/>
      </rPr>
      <t>Activités au sein de la ZRR (activities that will be pursued in the ZRR)</t>
    </r>
    <r>
      <rPr>
        <b/>
        <sz val="12"/>
        <color theme="5" tint="-0.249977111117893"/>
        <rFont val="Times New Roman"/>
        <family val="1"/>
      </rPr>
      <t xml:space="preserve">
</t>
    </r>
    <r>
      <rPr>
        <i/>
        <sz val="12"/>
        <color theme="5" tint="-0.249977111117893"/>
        <rFont val="Times New Roman"/>
        <family val="1"/>
      </rPr>
      <t>A renseigner par l'établissement</t>
    </r>
  </si>
  <si>
    <t>Téléphone</t>
  </si>
  <si>
    <r>
      <t>E-mail</t>
    </r>
    <r>
      <rPr>
        <b/>
        <sz val="10"/>
        <rFont val="Times New Roman"/>
        <family val="1"/>
      </rPr>
      <t xml:space="preserve">
</t>
    </r>
  </si>
  <si>
    <r>
      <t xml:space="preserve">C1A </t>
    </r>
    <r>
      <rPr>
        <b/>
        <sz val="10"/>
        <rFont val="Times New Roman"/>
        <family val="1"/>
      </rPr>
      <t>Statut au sein de l'unité</t>
    </r>
    <r>
      <rPr>
        <sz val="10"/>
        <rFont val="Times New Roman"/>
        <family val="1"/>
      </rPr>
      <t xml:space="preserve"> </t>
    </r>
    <r>
      <rPr>
        <i/>
        <sz val="10"/>
        <rFont val="Times New Roman"/>
        <family val="1"/>
      </rPr>
      <t/>
    </r>
  </si>
  <si>
    <r>
      <rPr>
        <sz val="8"/>
        <color theme="0" tint="-0.249977111117893"/>
        <rFont val="Times New Roman"/>
        <family val="1"/>
      </rPr>
      <t>C1B</t>
    </r>
    <r>
      <rPr>
        <b/>
        <sz val="10"/>
        <rFont val="Times New Roman"/>
        <family val="1"/>
      </rPr>
      <t xml:space="preserve"> Origine du financement de la mission</t>
    </r>
    <r>
      <rPr>
        <i/>
        <sz val="10"/>
        <rFont val="Times New Roman"/>
        <family val="1"/>
      </rPr>
      <t xml:space="preserve"> (origine of the funding of the mission)</t>
    </r>
    <r>
      <rPr>
        <sz val="10"/>
        <color rgb="FFFF0000"/>
        <rFont val="Times New Roman"/>
        <family val="1"/>
      </rPr>
      <t>*</t>
    </r>
  </si>
  <si>
    <r>
      <rPr>
        <sz val="8"/>
        <color theme="0" tint="-0.249977111117893"/>
        <rFont val="Times New Roman"/>
        <family val="1"/>
      </rPr>
      <t xml:space="preserve">C1C </t>
    </r>
    <r>
      <rPr>
        <b/>
        <sz val="10"/>
        <rFont val="Times New Roman"/>
        <family val="1"/>
      </rPr>
      <t xml:space="preserve">Montant du financement en euros </t>
    </r>
    <r>
      <rPr>
        <i/>
        <sz val="10"/>
        <rFont val="Times New Roman"/>
        <family val="1"/>
      </rPr>
      <t>(amount of the funding in euros)</t>
    </r>
  </si>
  <si>
    <t xml:space="preserve">Avis motivé du responsable ou adjoint </t>
  </si>
  <si>
    <r>
      <rPr>
        <sz val="8"/>
        <color indexed="22"/>
        <rFont val="Times New Roman"/>
        <family val="1"/>
      </rPr>
      <t xml:space="preserve">C2A </t>
    </r>
    <r>
      <rPr>
        <b/>
        <sz val="10"/>
        <rFont val="Times New Roman"/>
        <family val="1"/>
      </rPr>
      <t xml:space="preserve">Type d'accès </t>
    </r>
    <r>
      <rPr>
        <i/>
        <sz val="10"/>
        <rFont val="Times New Roman"/>
        <family val="1"/>
      </rPr>
      <t>(type of access)</t>
    </r>
    <r>
      <rPr>
        <i/>
        <sz val="10"/>
        <color rgb="FFFF0000"/>
        <rFont val="Times New Roman"/>
        <family val="1"/>
      </rPr>
      <t>**</t>
    </r>
  </si>
  <si>
    <r>
      <rPr>
        <sz val="8"/>
        <color theme="0" tint="-0.249977111117893"/>
        <rFont val="Times New Roman"/>
        <family val="1"/>
      </rPr>
      <t>C2B</t>
    </r>
    <r>
      <rPr>
        <sz val="10"/>
        <color theme="0" tint="-0.249977111117893"/>
        <rFont val="Times New Roman"/>
        <family val="1"/>
      </rPr>
      <t xml:space="preserve"> </t>
    </r>
    <r>
      <rPr>
        <b/>
        <sz val="10"/>
        <rFont val="Times New Roman"/>
        <family val="1"/>
      </rPr>
      <t xml:space="preserve">Date de début de la mission   
</t>
    </r>
    <r>
      <rPr>
        <i/>
        <sz val="10"/>
        <rFont val="Times New Roman"/>
        <family val="1"/>
      </rPr>
      <t>(start date of the mission )</t>
    </r>
    <r>
      <rPr>
        <sz val="8"/>
        <rFont val="Times New Roman"/>
        <family val="1"/>
      </rPr>
      <t>(JJ/MM/AAAA)</t>
    </r>
    <r>
      <rPr>
        <sz val="10"/>
        <color rgb="FFFF0000"/>
        <rFont val="Times New Roman"/>
        <family val="1"/>
      </rPr>
      <t>*</t>
    </r>
  </si>
  <si>
    <r>
      <rPr>
        <sz val="8"/>
        <color theme="0" tint="-0.249977111117893"/>
        <rFont val="Times New Roman"/>
        <family val="1"/>
      </rPr>
      <t>C2C</t>
    </r>
    <r>
      <rPr>
        <b/>
        <sz val="10"/>
        <rFont val="Times New Roman"/>
        <family val="1"/>
      </rPr>
      <t xml:space="preserve"> Date de fin de la mission  </t>
    </r>
    <r>
      <rPr>
        <i/>
        <sz val="10"/>
        <rFont val="Times New Roman"/>
        <family val="1"/>
      </rPr>
      <t>(end date of the mission)</t>
    </r>
    <r>
      <rPr>
        <sz val="8"/>
        <rFont val="Times New Roman"/>
        <family val="1"/>
      </rPr>
      <t>(JJ/MM/AAAA)</t>
    </r>
    <r>
      <rPr>
        <b/>
        <sz val="10"/>
        <color rgb="FFFF0000"/>
        <rFont val="Times New Roman"/>
        <family val="1"/>
      </rPr>
      <t>*</t>
    </r>
  </si>
  <si>
    <r>
      <rPr>
        <sz val="8"/>
        <color indexed="22"/>
        <rFont val="Times New Roman"/>
        <family val="1"/>
      </rPr>
      <t>C3A</t>
    </r>
    <r>
      <rPr>
        <b/>
        <sz val="10"/>
        <color indexed="22"/>
        <rFont val="Times New Roman"/>
        <family val="1"/>
      </rPr>
      <t xml:space="preserve"> </t>
    </r>
    <r>
      <rPr>
        <b/>
        <sz val="10"/>
        <rFont val="Times New Roman"/>
        <family val="1"/>
      </rPr>
      <t>Domaine scientifique principal</t>
    </r>
    <r>
      <rPr>
        <i/>
        <sz val="10"/>
        <rFont val="Times New Roman"/>
        <family val="1"/>
      </rPr>
      <t xml:space="preserve"> (main scientific field)</t>
    </r>
    <r>
      <rPr>
        <b/>
        <sz val="10"/>
        <color rgb="FFFF0000"/>
        <rFont val="Times New Roman"/>
        <family val="1"/>
      </rPr>
      <t>**</t>
    </r>
  </si>
  <si>
    <r>
      <rPr>
        <sz val="8"/>
        <color theme="0" tint="-0.34998626667073579"/>
        <rFont val="Times New Roman"/>
        <family val="1"/>
      </rPr>
      <t>C3B</t>
    </r>
    <r>
      <rPr>
        <b/>
        <sz val="10"/>
        <color theme="3"/>
        <rFont val="Times New Roman"/>
        <family val="1"/>
      </rPr>
      <t xml:space="preserve"> </t>
    </r>
    <r>
      <rPr>
        <b/>
        <sz val="10"/>
        <rFont val="Times New Roman"/>
        <family val="1"/>
      </rPr>
      <t xml:space="preserve">Discipline scientifique principale </t>
    </r>
    <r>
      <rPr>
        <i/>
        <sz val="10"/>
        <rFont val="Times New Roman"/>
        <family val="1"/>
      </rPr>
      <t>(main scientifique discipline)</t>
    </r>
    <r>
      <rPr>
        <sz val="10"/>
        <color rgb="FFFF0000"/>
        <rFont val="Times New Roman"/>
        <family val="1"/>
      </rPr>
      <t>**</t>
    </r>
  </si>
  <si>
    <r>
      <rPr>
        <sz val="8"/>
        <color indexed="22"/>
        <rFont val="Times New Roman"/>
        <family val="1"/>
      </rPr>
      <t>C4A</t>
    </r>
    <r>
      <rPr>
        <b/>
        <sz val="10"/>
        <color indexed="22"/>
        <rFont val="Times New Roman"/>
        <family val="1"/>
      </rPr>
      <t xml:space="preserve"> </t>
    </r>
    <r>
      <rPr>
        <b/>
        <sz val="10"/>
        <rFont val="Times New Roman"/>
        <family val="1"/>
      </rPr>
      <t xml:space="preserve">Sujet de recherche/activité </t>
    </r>
    <r>
      <rPr>
        <i/>
        <sz val="7"/>
        <rFont val="Times New Roman"/>
        <family val="1"/>
      </rPr>
      <t>(research subject / activity)</t>
    </r>
    <r>
      <rPr>
        <b/>
        <sz val="10"/>
        <color rgb="FFFF0000"/>
        <rFont val="Times New Roman"/>
        <family val="1"/>
      </rPr>
      <t xml:space="preserve">* * </t>
    </r>
  </si>
  <si>
    <r>
      <t>Avis du chef d'établissement ou délégué à la sécurité (FSD, officier de sécurité, etc.)</t>
    </r>
    <r>
      <rPr>
        <b/>
        <sz val="10"/>
        <color rgb="FFFF0000"/>
        <rFont val="Times New Roman"/>
        <family val="1"/>
      </rPr>
      <t>*</t>
    </r>
  </si>
  <si>
    <r>
      <rPr>
        <sz val="8"/>
        <color indexed="22"/>
        <rFont val="Times New Roman"/>
        <family val="1"/>
      </rPr>
      <t>C4B</t>
    </r>
    <r>
      <rPr>
        <b/>
        <sz val="10"/>
        <color indexed="22"/>
        <rFont val="Times New Roman"/>
        <family val="1"/>
      </rPr>
      <t xml:space="preserve"> </t>
    </r>
    <r>
      <rPr>
        <b/>
        <sz val="10"/>
        <rFont val="Times New Roman"/>
        <family val="1"/>
      </rPr>
      <t xml:space="preserve">Résumé de la mission et de l'activité (sujet, thème)  
</t>
    </r>
    <r>
      <rPr>
        <i/>
        <sz val="10"/>
        <rFont val="Times New Roman"/>
        <family val="1"/>
      </rPr>
      <t>(short description of the activities/research that will be carried out)</t>
    </r>
    <r>
      <rPr>
        <b/>
        <sz val="10"/>
        <color rgb="FFFF0000"/>
        <rFont val="Times New Roman"/>
        <family val="1"/>
      </rPr>
      <t>* 255 caractères max.</t>
    </r>
  </si>
  <si>
    <t>Avis du ministère de tutelle</t>
  </si>
  <si>
    <r>
      <t xml:space="preserve">3. </t>
    </r>
    <r>
      <rPr>
        <b/>
        <u/>
        <sz val="12"/>
        <color theme="5" tint="-0.249977111117893"/>
        <rFont val="Times New Roman"/>
        <family val="1"/>
      </rPr>
      <t>Informations complémentaires</t>
    </r>
    <r>
      <rPr>
        <b/>
        <sz val="12"/>
        <color theme="5" tint="-0.249977111117893"/>
        <rFont val="Times New Roman"/>
        <family val="1"/>
      </rPr>
      <t xml:space="preserve">
</t>
    </r>
    <r>
      <rPr>
        <i/>
        <sz val="12"/>
        <color theme="5" tint="-0.249977111117893"/>
        <rFont val="Times New Roman"/>
        <family val="1"/>
      </rPr>
      <t>(additional information)</t>
    </r>
  </si>
  <si>
    <r>
      <rPr>
        <sz val="8"/>
        <color theme="0" tint="-0.34998626667073579"/>
        <rFont val="Times New Roman"/>
        <family val="1"/>
      </rPr>
      <t>E1A</t>
    </r>
    <r>
      <rPr>
        <b/>
        <sz val="10"/>
        <rFont val="Times New Roman"/>
        <family val="1"/>
      </rPr>
      <t xml:space="preserve"> Indiquez et précisez si vous avez fait une autre demande d'accès simultanément à celle-ci </t>
    </r>
    <r>
      <rPr>
        <i/>
        <sz val="10"/>
        <rFont val="Times New Roman"/>
        <family val="1"/>
      </rPr>
      <t>(indicate and precise if you submited another access authorization simultaneously)</t>
    </r>
    <r>
      <rPr>
        <i/>
        <sz val="10"/>
        <color rgb="FFFF0000"/>
        <rFont val="Times New Roman"/>
        <family val="1"/>
      </rPr>
      <t>*</t>
    </r>
  </si>
  <si>
    <r>
      <t>E1B</t>
    </r>
    <r>
      <rPr>
        <b/>
        <sz val="10"/>
        <rFont val="Times New Roman"/>
        <family val="1"/>
      </rPr>
      <t xml:space="preserve"> Avez-vous déjà reçu une autorisation d'accès à une ZRR ? </t>
    </r>
    <r>
      <rPr>
        <i/>
        <sz val="10"/>
        <rFont val="Times New Roman"/>
        <family val="1"/>
      </rPr>
      <t>(have you already received a ZRR access authorization ?)</t>
    </r>
    <r>
      <rPr>
        <b/>
        <sz val="10"/>
        <color indexed="10"/>
        <rFont val="Times New Roman"/>
        <family val="1"/>
      </rPr>
      <t xml:space="preserve">*  </t>
    </r>
  </si>
  <si>
    <r>
      <rPr>
        <sz val="8"/>
        <color theme="0" tint="-0.249977111117893"/>
        <rFont val="Times New Roman"/>
        <family val="1"/>
      </rPr>
      <t>E1C</t>
    </r>
    <r>
      <rPr>
        <b/>
        <sz val="10"/>
        <color theme="0" tint="-0.14999847407452621"/>
        <rFont val="Times New Roman"/>
        <family val="1"/>
      </rPr>
      <t xml:space="preserve"> </t>
    </r>
    <r>
      <rPr>
        <b/>
        <sz val="10"/>
        <rFont val="Times New Roman"/>
        <family val="1"/>
      </rPr>
      <t xml:space="preserve">Si oui, indiquer la ZRR concernée
</t>
    </r>
    <r>
      <rPr>
        <i/>
        <sz val="10"/>
        <rFont val="Times New Roman"/>
        <family val="1"/>
      </rPr>
      <t>(if so, indicate the ZRR concerned)</t>
    </r>
  </si>
  <si>
    <r>
      <rPr>
        <sz val="8"/>
        <color theme="0" tint="-0.249977111117893"/>
        <rFont val="Times New Roman"/>
        <family val="1"/>
      </rPr>
      <t>E1D</t>
    </r>
    <r>
      <rPr>
        <sz val="10"/>
        <rFont val="Times New Roman"/>
        <family val="1"/>
      </rPr>
      <t xml:space="preserve"> </t>
    </r>
    <r>
      <rPr>
        <b/>
        <sz val="10"/>
        <rFont val="Times New Roman"/>
        <family val="1"/>
      </rPr>
      <t>Si oui, indiquer la référence de l'habilitation</t>
    </r>
    <r>
      <rPr>
        <sz val="10"/>
        <rFont val="Times New Roman"/>
        <family val="1"/>
      </rPr>
      <t xml:space="preserve">
</t>
    </r>
    <r>
      <rPr>
        <i/>
        <sz val="10"/>
        <rFont val="Times New Roman"/>
        <family val="1"/>
      </rPr>
      <t>(if so, indicate the reference of the authorization)</t>
    </r>
  </si>
  <si>
    <r>
      <t>E2A</t>
    </r>
    <r>
      <rPr>
        <b/>
        <sz val="10"/>
        <rFont val="Times New Roman"/>
        <family val="1"/>
      </rPr>
      <t xml:space="preserve"> Êtes-vous habilité au titre de la protection du secret de la défense nationale ? 
</t>
    </r>
    <r>
      <rPr>
        <i/>
        <sz val="10"/>
        <rFont val="Times New Roman"/>
        <family val="1"/>
      </rPr>
      <t>(do you have an accreditation for French national defence information ?)</t>
    </r>
    <r>
      <rPr>
        <b/>
        <sz val="10"/>
        <color indexed="10"/>
        <rFont val="Times New Roman"/>
        <family val="1"/>
      </rPr>
      <t>*</t>
    </r>
  </si>
  <si>
    <r>
      <t xml:space="preserve"> </t>
    </r>
    <r>
      <rPr>
        <sz val="8"/>
        <color indexed="22"/>
        <rFont val="Times New Roman"/>
        <family val="1"/>
      </rPr>
      <t>E2B</t>
    </r>
    <r>
      <rPr>
        <b/>
        <sz val="10"/>
        <rFont val="Times New Roman"/>
        <family val="1"/>
      </rPr>
      <t xml:space="preserve"> Si oui, validation du FSD
</t>
    </r>
  </si>
  <si>
    <r>
      <rPr>
        <sz val="10"/>
        <rFont val="Times New Roman"/>
        <family val="1"/>
      </rPr>
      <t xml:space="preserve"> </t>
    </r>
    <r>
      <rPr>
        <sz val="8"/>
        <color theme="0" tint="-0.249977111117893"/>
        <rFont val="Times New Roman"/>
        <family val="1"/>
      </rPr>
      <t>E2C</t>
    </r>
    <r>
      <rPr>
        <b/>
        <sz val="8"/>
        <color theme="0" tint="-0.249977111117893"/>
        <rFont val="Times New Roman"/>
        <family val="1"/>
      </rPr>
      <t xml:space="preserve"> </t>
    </r>
    <r>
      <rPr>
        <b/>
        <sz val="10"/>
        <rFont val="Times New Roman"/>
        <family val="1"/>
      </rPr>
      <t xml:space="preserve">Si oui, indiquer l'autorité d'habilitation 
</t>
    </r>
    <r>
      <rPr>
        <i/>
        <sz val="10"/>
        <rFont val="Times New Roman"/>
        <family val="1"/>
      </rPr>
      <t>(if so, indicate the enabling authority)</t>
    </r>
  </si>
  <si>
    <t>Commentaires, précisions sur poste/stage du demandeur</t>
  </si>
  <si>
    <r>
      <rPr>
        <b/>
        <u/>
        <sz val="14"/>
        <color rgb="FFFF0000"/>
        <rFont val="Times New Roman"/>
        <family val="1"/>
      </rPr>
      <t>IMPORTANT</t>
    </r>
    <r>
      <rPr>
        <b/>
        <sz val="12"/>
        <rFont val="Times New Roman"/>
        <family val="1"/>
      </rPr>
      <t xml:space="preserve"> 
Joindre à ce formulaire un descriptif complet et détaillé du sujet de la mission, une copie de la pièce d'identité (carte nationale d'identité ou passeport), un CV numérique complet</t>
    </r>
    <r>
      <rPr>
        <b/>
        <sz val="12"/>
        <rFont val="Times New Roman"/>
        <family val="1"/>
      </rPr>
      <t xml:space="preserve"> sans rupture de date faisant apparaître les diplômes, titres, travaux et l'expérience professionnelle, ainsi que les documents relatifs au financement. Uniquement en format .pdf. </t>
    </r>
    <r>
      <rPr>
        <b/>
        <i/>
        <sz val="12"/>
        <rFont val="Times New Roman"/>
        <family val="1"/>
      </rPr>
      <t>(Please attach a full and detailled description of the subject of the mission, a copy of the ID or passeport,  a full resume</t>
    </r>
    <r>
      <rPr>
        <b/>
        <i/>
        <sz val="12"/>
        <rFont val="Times New Roman"/>
        <family val="1"/>
      </rPr>
      <t xml:space="preserve"> including degrees, certificates, accreditations and work experience, as well as any document relating the the financing. Only .pdf).</t>
    </r>
    <r>
      <rPr>
        <b/>
        <i/>
        <sz val="12"/>
        <color rgb="FFFF0000"/>
        <rFont val="Times New Roman"/>
        <family val="1"/>
      </rPr>
      <t>*</t>
    </r>
  </si>
  <si>
    <r>
      <t xml:space="preserve">* </t>
    </r>
    <r>
      <rPr>
        <b/>
        <sz val="10"/>
        <rFont val="Times New Roman"/>
        <family val="1"/>
      </rPr>
      <t xml:space="preserve">= champ obligatoire / </t>
    </r>
    <r>
      <rPr>
        <b/>
        <i/>
        <sz val="10"/>
        <rFont val="Times New Roman"/>
        <family val="1"/>
      </rPr>
      <t xml:space="preserve">required field    </t>
    </r>
    <r>
      <rPr>
        <b/>
        <i/>
        <sz val="10"/>
        <color rgb="FFFF0000"/>
        <rFont val="Times New Roman"/>
        <family val="1"/>
      </rPr>
      <t>**</t>
    </r>
    <r>
      <rPr>
        <b/>
        <i/>
        <sz val="10"/>
        <rFont val="Times New Roman"/>
        <family val="1"/>
      </rPr>
      <t xml:space="preserve"> = </t>
    </r>
    <r>
      <rPr>
        <b/>
        <sz val="10"/>
        <rFont val="Times New Roman"/>
        <family val="1"/>
      </rPr>
      <t>champ obligatoire, rédigé en français</t>
    </r>
    <r>
      <rPr>
        <b/>
        <i/>
        <sz val="10"/>
        <rFont val="Times New Roman"/>
        <family val="1"/>
      </rPr>
      <t xml:space="preserve"> / required field, written in french</t>
    </r>
  </si>
  <si>
    <r>
      <rPr>
        <b/>
        <i/>
        <sz val="8"/>
        <rFont val="Times New Roman"/>
        <family val="1"/>
      </rPr>
      <t xml:space="preserve">Les données collectées dans le formulaire font l'objet d'un traitement de données à caractère personnel, conformément aux articles 39 et 40 de la Loi n°78-17 du 6 janvier 1978 modifiée relative à l'informatique, aux fichiers et aux libertés. </t>
    </r>
    <r>
      <rPr>
        <i/>
        <sz val="8"/>
        <rFont val="Times New Roman"/>
        <family val="1"/>
      </rPr>
      <t xml:space="preserve">
(The data collected by this information sheet are subject for processing personal data, in accordance with articles 39 and 40 instituted by amended act n°78-17 of 6th january 1978 concerning data processing, files and freedoms).</t>
    </r>
  </si>
  <si>
    <t>A00</t>
  </si>
  <si>
    <t>A01</t>
  </si>
  <si>
    <t>A02</t>
  </si>
  <si>
    <t>A03</t>
  </si>
  <si>
    <t>A04</t>
  </si>
  <si>
    <t>A05</t>
  </si>
  <si>
    <t>A06</t>
  </si>
  <si>
    <t>A07</t>
  </si>
  <si>
    <t>A08</t>
  </si>
  <si>
    <t>A09</t>
  </si>
  <si>
    <t>A10</t>
  </si>
  <si>
    <t>A11</t>
  </si>
  <si>
    <t>A12</t>
  </si>
  <si>
    <t>A13</t>
  </si>
  <si>
    <t>A13A</t>
  </si>
  <si>
    <t>A13B</t>
  </si>
  <si>
    <t>A14</t>
  </si>
  <si>
    <t>A14A</t>
  </si>
  <si>
    <t>A14B</t>
  </si>
  <si>
    <t>A14C</t>
  </si>
  <si>
    <t>A15</t>
  </si>
  <si>
    <t>A15A</t>
  </si>
  <si>
    <t>B01</t>
  </si>
  <si>
    <t>B01A</t>
  </si>
  <si>
    <t>B02</t>
  </si>
  <si>
    <t>B02A</t>
  </si>
  <si>
    <t>B03</t>
  </si>
  <si>
    <t>B04</t>
  </si>
  <si>
    <t>B05</t>
  </si>
  <si>
    <t>B06</t>
  </si>
  <si>
    <t>B07</t>
  </si>
  <si>
    <t>B07A</t>
  </si>
  <si>
    <t>B07B</t>
  </si>
  <si>
    <t>B07C</t>
  </si>
  <si>
    <t>C01</t>
  </si>
  <si>
    <t>C02</t>
  </si>
  <si>
    <t>C03</t>
  </si>
  <si>
    <t>C04</t>
  </si>
  <si>
    <t>C05</t>
  </si>
  <si>
    <t>C06</t>
  </si>
  <si>
    <t>C07</t>
  </si>
  <si>
    <t>C08</t>
  </si>
  <si>
    <t>C08A</t>
  </si>
  <si>
    <t>C08B</t>
  </si>
  <si>
    <t>C08C</t>
  </si>
  <si>
    <t>C08D</t>
  </si>
  <si>
    <t>C08E</t>
  </si>
  <si>
    <t>C09</t>
  </si>
  <si>
    <t>C09A</t>
  </si>
  <si>
    <t>C09B</t>
  </si>
  <si>
    <t>C09C</t>
  </si>
  <si>
    <t>C09D</t>
  </si>
  <si>
    <t>C09E</t>
  </si>
  <si>
    <t>C10</t>
  </si>
  <si>
    <t>C11</t>
  </si>
  <si>
    <t>D01</t>
  </si>
  <si>
    <t>D02</t>
  </si>
  <si>
    <t>D02A</t>
  </si>
  <si>
    <t>D03</t>
  </si>
  <si>
    <t>D04</t>
  </si>
  <si>
    <t>D05</t>
  </si>
  <si>
    <t>E01</t>
  </si>
  <si>
    <t>E01A</t>
  </si>
  <si>
    <t>E01B</t>
  </si>
  <si>
    <t>E02</t>
  </si>
  <si>
    <t>E03</t>
  </si>
  <si>
    <t>E03A</t>
  </si>
  <si>
    <t>E04</t>
  </si>
  <si>
    <t>E05</t>
  </si>
  <si>
    <t>E05A</t>
  </si>
  <si>
    <t>F01</t>
  </si>
  <si>
    <t>F01A</t>
  </si>
  <si>
    <t>F02</t>
  </si>
  <si>
    <t>F03</t>
  </si>
  <si>
    <t>F03A</t>
  </si>
  <si>
    <t>F04</t>
  </si>
  <si>
    <t>F04A</t>
  </si>
  <si>
    <t>F04B</t>
  </si>
  <si>
    <t>F04C</t>
  </si>
  <si>
    <t>F05</t>
  </si>
  <si>
    <t>F05A</t>
  </si>
  <si>
    <t>F05B</t>
  </si>
  <si>
    <t>G01</t>
  </si>
  <si>
    <t>G02</t>
  </si>
  <si>
    <t>G03</t>
  </si>
  <si>
    <t>H01</t>
  </si>
  <si>
    <t>H01A</t>
  </si>
  <si>
    <t>H01B</t>
  </si>
  <si>
    <t>H01C</t>
  </si>
  <si>
    <t>H01D</t>
  </si>
  <si>
    <t>H01E</t>
  </si>
  <si>
    <t>H01F</t>
  </si>
  <si>
    <t>H02</t>
  </si>
  <si>
    <t>H02A</t>
  </si>
  <si>
    <t>H02B</t>
  </si>
  <si>
    <t>H02C</t>
  </si>
  <si>
    <t>I01</t>
  </si>
  <si>
    <t>Liste des domaines et des disciplines scientifiques</t>
  </si>
  <si>
    <t>Codes PPST</t>
  </si>
  <si>
    <t>Domaines scientifiques</t>
  </si>
  <si>
    <t>Disciplines scientifiques</t>
  </si>
  <si>
    <t>Biologie, médecine et santé</t>
  </si>
  <si>
    <t>Aspects moléculaires et cellulaires de la biologie</t>
  </si>
  <si>
    <t xml:space="preserve">Biomolécules, pharmacologie, thérapeutique </t>
  </si>
  <si>
    <t xml:space="preserve">Physiologie, Biologie des organismes, populations, interactions </t>
  </si>
  <si>
    <t xml:space="preserve">Recherche clinique, innovation technologique, santé publique </t>
  </si>
  <si>
    <t>Sciences de la vie et de la santé</t>
  </si>
  <si>
    <t>Chimie</t>
  </si>
  <si>
    <t xml:space="preserve">Chimie des matériaux </t>
  </si>
  <si>
    <t xml:space="preserve">Chimie organique, minérale, industrielle </t>
  </si>
  <si>
    <t xml:space="preserve">Chimie théorique, physique, analytique </t>
  </si>
  <si>
    <t xml:space="preserve">Génie des matériaux </t>
  </si>
  <si>
    <t>Mathématiques et leurs interactions</t>
  </si>
  <si>
    <t xml:space="preserve">Mathématiques et leurs interactions </t>
  </si>
  <si>
    <t>Physique</t>
  </si>
  <si>
    <t>Constituants élémentaires et physique théorique</t>
  </si>
  <si>
    <t>Plasmas chauds</t>
  </si>
  <si>
    <t>Milieux denses, matériaux et composants</t>
  </si>
  <si>
    <t xml:space="preserve">Milieux dilués et optique fondamentale </t>
  </si>
  <si>
    <t>Physique nucléaire</t>
  </si>
  <si>
    <t>Sciences agronomiques et écologiques</t>
  </si>
  <si>
    <t xml:space="preserve">Biologie de l'environnement, des populations, écologie </t>
  </si>
  <si>
    <t xml:space="preserve">Biologie des organismes ; Biotechnologies animales, végétales et microbienne </t>
  </si>
  <si>
    <t xml:space="preserve">Biotechnologies agroalimentaires, sciences de l'aliment </t>
  </si>
  <si>
    <t xml:space="preserve">Sciences agronomiques </t>
  </si>
  <si>
    <t>Sciences de la terre et de l'univers, espace</t>
  </si>
  <si>
    <t xml:space="preserve">Astronomie, astrophysique </t>
  </si>
  <si>
    <t xml:space="preserve">Terre solide et enveloppes superficielles </t>
  </si>
  <si>
    <t xml:space="preserve">Terre, enveloppes fluides </t>
  </si>
  <si>
    <t>Terre solide et couches profondes</t>
  </si>
  <si>
    <t>Sciences et technologies de l'information et de la communication</t>
  </si>
  <si>
    <t xml:space="preserve">Automatique, productique </t>
  </si>
  <si>
    <t>Traitement du signal et des images</t>
  </si>
  <si>
    <t>Electronique, microélectronique, nanoélectronique et micro- ondes</t>
  </si>
  <si>
    <t>Micro-nanosystèmes et capteurs</t>
  </si>
  <si>
    <t>Systèmes optiques et photonique</t>
  </si>
  <si>
    <t>Informatique et applications</t>
  </si>
  <si>
    <t>Sciences humaines et humanités</t>
  </si>
  <si>
    <t>Aménagement de l'espace, urbanisme</t>
  </si>
  <si>
    <t>Arts : plastiques, spectacle, musique, esthétique, sciences et histoire de l'art</t>
  </si>
  <si>
    <t>Cultures et langues régionales</t>
  </si>
  <si>
    <t>Epistémologie, histoire des sciences et des techniques</t>
  </si>
  <si>
    <t>Ethique et déontologie</t>
  </si>
  <si>
    <t>Géographie physique, humaine, économique et régionale</t>
  </si>
  <si>
    <t>Histoire et civilisations : histoire des mondes modernes, histoire du monde contemporain, de l'art</t>
  </si>
  <si>
    <t>Histoire et civilisations : histoire et archéologie des mondes anciens et médiévaux, de l'art</t>
  </si>
  <si>
    <t>Langue et littérature françaises</t>
  </si>
  <si>
    <t>Langues et littératures anciennes</t>
  </si>
  <si>
    <t>Langues et littératures anglaises et anglo-saxonnes</t>
  </si>
  <si>
    <t>Langues et littératures arabes, chinoises, japonaises, hébraiques</t>
  </si>
  <si>
    <t>Langues et littératures germaniques et scandinaves</t>
  </si>
  <si>
    <t>Langues et littératures romanes : espagnol, italien, portugais, autres langues</t>
  </si>
  <si>
    <t>Langues et littératures slaves</t>
  </si>
  <si>
    <t>Littératures comparées</t>
  </si>
  <si>
    <t>Philosophie</t>
  </si>
  <si>
    <t>Préhistoire</t>
  </si>
  <si>
    <t>Psychologie, psychologie clinique, psychologie sociale</t>
  </si>
  <si>
    <t>Sciences de l'éducation</t>
  </si>
  <si>
    <t>Sciences de l'information et de la communication</t>
  </si>
  <si>
    <t>Sciences du langage : linguistique et phonétique générale</t>
  </si>
  <si>
    <t>Sciences et techniques des activités physiques et sportives</t>
  </si>
  <si>
    <t>Théologie</t>
  </si>
  <si>
    <t>Sciences pour l'ingénieur</t>
  </si>
  <si>
    <t xml:space="preserve">Génie des procédés </t>
  </si>
  <si>
    <t xml:space="preserve">Plasmas froids </t>
  </si>
  <si>
    <t xml:space="preserve">Electronique de puissance </t>
  </si>
  <si>
    <t>Génie électrique</t>
  </si>
  <si>
    <t xml:space="preserve">Acoustique </t>
  </si>
  <si>
    <t>Bio-mécanique et bio-ingénierie</t>
  </si>
  <si>
    <t xml:space="preserve">Energétique, thermique, combustion </t>
  </si>
  <si>
    <t>Mécanique des milieux fluides</t>
  </si>
  <si>
    <t xml:space="preserve">Génie civil </t>
  </si>
  <si>
    <t>Génie mécanique, productique, transport</t>
  </si>
  <si>
    <t xml:space="preserve">Mécanique des solides, des matériaux, des structures et des surfaces </t>
  </si>
  <si>
    <t>Missiles, armes, sciences et techniques de défense</t>
  </si>
  <si>
    <t>Sciences de la société</t>
  </si>
  <si>
    <t>Anthropologie, ethnologie</t>
  </si>
  <si>
    <t>Droit privé et sciences criminelles</t>
  </si>
  <si>
    <t>Droit public</t>
  </si>
  <si>
    <t>Histoire du droit et des institutions</t>
  </si>
  <si>
    <t>Science de gestion</t>
  </si>
  <si>
    <t>Science économique</t>
  </si>
  <si>
    <t>Science politique</t>
  </si>
  <si>
    <t>Sociologie, démographie</t>
  </si>
  <si>
    <t>Cadre de la recherche
Objectifs d'étude / Secteurs industriels</t>
  </si>
  <si>
    <t>A</t>
  </si>
  <si>
    <t xml:space="preserve">Biologie, médecine, santé </t>
  </si>
  <si>
    <t>Agents pathogènes humains, Toxines</t>
  </si>
  <si>
    <t>Agents pathogènes humains, Bactéries</t>
  </si>
  <si>
    <t>Agents pathogènes humains, Virus</t>
  </si>
  <si>
    <t>Alimentaire</t>
  </si>
  <si>
    <t>Base de données</t>
  </si>
  <si>
    <t>Biomatériaux</t>
  </si>
  <si>
    <t>Détection/Diagnostic</t>
  </si>
  <si>
    <t>Epidémiologie</t>
  </si>
  <si>
    <t>Modélisation</t>
  </si>
  <si>
    <t>Procédé de fabrication</t>
  </si>
  <si>
    <t>Produits chimiques toxiques et précurseurs chimiques toxiques</t>
  </si>
  <si>
    <t>Surveillance (détection d'alerte - système de surveillance)</t>
  </si>
  <si>
    <t>Thérapeutique et prévention</t>
  </si>
  <si>
    <t>B</t>
  </si>
  <si>
    <t xml:space="preserve">Chimie </t>
  </si>
  <si>
    <t>Analyse, Détection</t>
  </si>
  <si>
    <t>Contrôle, Sécurité des procédés</t>
  </si>
  <si>
    <t>Dépollution</t>
  </si>
  <si>
    <t>Détonique</t>
  </si>
  <si>
    <t>Energie</t>
  </si>
  <si>
    <t>Génie chimique</t>
  </si>
  <si>
    <t>Nanotechnologies</t>
  </si>
  <si>
    <t>Nouveaux matériaux</t>
  </si>
  <si>
    <t>Propulsion</t>
  </si>
  <si>
    <t>Recherche académique</t>
  </si>
  <si>
    <t>Synthèse, Equipements de production</t>
  </si>
  <si>
    <t>Toxicologie</t>
  </si>
  <si>
    <t>C</t>
  </si>
  <si>
    <t>Aéronautique</t>
  </si>
  <si>
    <t>Environnement</t>
  </si>
  <si>
    <t>Espace</t>
  </si>
  <si>
    <t>Etude la matière, Matériaux, Propriétés</t>
  </si>
  <si>
    <t>Génie civil</t>
  </si>
  <si>
    <t>Génie des procédés</t>
  </si>
  <si>
    <t>Génie électrique et électronique</t>
  </si>
  <si>
    <t>Génie mécanique</t>
  </si>
  <si>
    <t>Ingéniérie des systèmes</t>
  </si>
  <si>
    <t>Instrumentation et mesures physiques</t>
  </si>
  <si>
    <t>Métrologie et systèmes de référence</t>
  </si>
  <si>
    <t>Sécurité, Sûreté ,Qualité</t>
  </si>
  <si>
    <t>TIC et média</t>
  </si>
  <si>
    <t>Transports</t>
  </si>
  <si>
    <t>D</t>
  </si>
  <si>
    <t xml:space="preserve">Physique </t>
  </si>
  <si>
    <t>Génies électrique et électronique</t>
  </si>
  <si>
    <t>Sécurité, Sûreté, Qualité</t>
  </si>
  <si>
    <t>E</t>
  </si>
  <si>
    <t>Agents pathogènes animaux</t>
  </si>
  <si>
    <t>Agents pathogènes des plantes</t>
  </si>
  <si>
    <t>Ecologie/Environnement</t>
  </si>
  <si>
    <t xml:space="preserve">Production d'énergie </t>
  </si>
  <si>
    <t>F</t>
  </si>
  <si>
    <t>Sécurité Sûreté Qualité</t>
  </si>
  <si>
    <t>G</t>
  </si>
  <si>
    <t>Sciences et technologies de l'information et de la communication (STIC)</t>
  </si>
  <si>
    <t>Réseaux</t>
  </si>
  <si>
    <t>H</t>
  </si>
  <si>
    <t xml:space="preserve">Aménagement </t>
  </si>
  <si>
    <t xml:space="preserve">Analyse spatiale / Modélisation </t>
  </si>
  <si>
    <t xml:space="preserve">Anthropologie sociale / Ethnologie </t>
  </si>
  <si>
    <t xml:space="preserve">Architecture / urbanisme </t>
  </si>
  <si>
    <t xml:space="preserve">Communication Homme-Machine </t>
  </si>
  <si>
    <t>Défense et sécurité</t>
  </si>
  <si>
    <t xml:space="preserve">Description, histoire et comparaison des langues </t>
  </si>
  <si>
    <t xml:space="preserve">Géographie physique </t>
  </si>
  <si>
    <t xml:space="preserve">Histoire des civilisations étrangères </t>
  </si>
  <si>
    <t xml:space="preserve">Histoire politique </t>
  </si>
  <si>
    <t xml:space="preserve">Histoire socio-culturelle </t>
  </si>
  <si>
    <t xml:space="preserve">Ingénierie des langues </t>
  </si>
  <si>
    <t xml:space="preserve">Méthodologie sociologique </t>
  </si>
  <si>
    <t xml:space="preserve">Milieux naturels </t>
  </si>
  <si>
    <t>Philosophie politique</t>
  </si>
  <si>
    <t xml:space="preserve">Psychologie sociale </t>
  </si>
  <si>
    <t xml:space="preserve">Sciences politiques </t>
  </si>
  <si>
    <t xml:space="preserve">Sociologie </t>
  </si>
  <si>
    <t xml:space="preserve">Sociologie des religions </t>
  </si>
  <si>
    <t xml:space="preserve">Sociologie et communication politiques </t>
  </si>
  <si>
    <t>A - Ministère de la défense</t>
  </si>
  <si>
    <t xml:space="preserve">Sociologie urbaine </t>
  </si>
  <si>
    <t>B - Ministère de l'écologie</t>
  </si>
  <si>
    <t xml:space="preserve">Théorie et économie politiques </t>
  </si>
  <si>
    <t>C - Ministère de l'économie</t>
  </si>
  <si>
    <t xml:space="preserve">Traitement de l'information géographique </t>
  </si>
  <si>
    <t>D - Ministère de la santé</t>
  </si>
  <si>
    <t>Urbanisme</t>
  </si>
  <si>
    <t>E - Ministère de l'agriculture</t>
  </si>
  <si>
    <t>I</t>
  </si>
  <si>
    <t>Mécanique &amp; Sciences pour l'ingénieur</t>
  </si>
  <si>
    <t>Aéronautique et Espace</t>
  </si>
  <si>
    <t>Environnement et DD</t>
  </si>
  <si>
    <t>Industrie manufacturière</t>
  </si>
  <si>
    <t>Instrumentation et mesures</t>
  </si>
  <si>
    <t>Productique (méthodes et moyens de prod indus)</t>
  </si>
  <si>
    <t>Transports et engins</t>
  </si>
  <si>
    <t>J</t>
  </si>
  <si>
    <t>Droit pénal</t>
  </si>
  <si>
    <t>Droit comparé</t>
  </si>
  <si>
    <t>Economie</t>
  </si>
  <si>
    <t>Les trajectoires sociales des militaires issus de l'émigration</t>
  </si>
  <si>
    <t>La mafia russe</t>
  </si>
  <si>
    <t>Etude sur les juges italiens et enquête sur la maffia italienne</t>
  </si>
  <si>
    <t>Les questions de territorialité et de frontières</t>
  </si>
  <si>
    <t>Enquêtes ethnographiques dans des commissariats</t>
  </si>
  <si>
    <t>Les crimes de sang au Pakistan</t>
  </si>
  <si>
    <t>L'intégrisme religieux</t>
  </si>
  <si>
    <t>Les professionnels du chiffre face au blanchiment</t>
  </si>
  <si>
    <t>Libertés fondamentales et lutte contre le terrorisme</t>
  </si>
  <si>
    <t>Guerre de l'information et lutte antiterrorisme</t>
  </si>
  <si>
    <t>Etudes diverses relatives à la cyberguerre, à la cybersurveillance</t>
  </si>
  <si>
    <t>Veille stratégique face au risque des agressions numériques</t>
  </si>
  <si>
    <t>Atlas de l'islam radical</t>
  </si>
  <si>
    <t>La déontologie de la sécurité en droit français</t>
  </si>
  <si>
    <t>Les instruments juridiques de lutte contre la criminalité transnationale</t>
  </si>
  <si>
    <t>Etudes relatives à la cryptologie</t>
  </si>
  <si>
    <t>Enquête dans les prisons israeliennes et palestiniennes sur les attentats suicides</t>
  </si>
  <si>
    <t>Les menaces biologiques</t>
  </si>
  <si>
    <t>Droit public et criminalité</t>
  </si>
  <si>
    <t>Droit de la cybersurveillance</t>
  </si>
  <si>
    <t>La sécurité de l'individu numérisé</t>
  </si>
  <si>
    <t>Les mutations de la marine nationale</t>
  </si>
  <si>
    <t>Les milieux militaires américains et leurs discours</t>
  </si>
  <si>
    <t>Stratégies communicatives de recrutement militaire</t>
  </si>
  <si>
    <t>Les ingénieurs militaires de la DGA</t>
  </si>
  <si>
    <t>L'interdiction de la perfidie en droit des conflits armés</t>
  </si>
  <si>
    <t>Le parachutiste français face aux guerres de décolonisation</t>
  </si>
  <si>
    <t>Droit et terrorisme</t>
  </si>
  <si>
    <t>Diverses études de polémologie</t>
  </si>
  <si>
    <t>Le concept de risque</t>
  </si>
  <si>
    <t>La gestion des risques</t>
  </si>
  <si>
    <t>Défense économique</t>
  </si>
  <si>
    <t>Les objectifs d'une politique d'intelligence économique</t>
  </si>
  <si>
    <t>Le secret des affaires</t>
  </si>
  <si>
    <t>Etudes sur la prolifération, sur le commerce des armes, la dissuasion nucléaire, la politique française de défense (idem pour des pays étrangers)</t>
  </si>
  <si>
    <t>L'impact du renseignement sur la gestion des risques</t>
  </si>
  <si>
    <t>Le droit international face à la prolifération</t>
  </si>
  <si>
    <t>L'eau comme enjeu des relations israelo-arabes</t>
  </si>
  <si>
    <t>Enquête internationale sur l'islam modéré</t>
  </si>
  <si>
    <t>Les logiques et les enjeux des interventions armées au moyen orient</t>
  </si>
  <si>
    <t>Le printemps arabe</t>
  </si>
  <si>
    <t>Etudes sur le concept de maintien de la paix</t>
  </si>
  <si>
    <t>La vision chinoise de la sécurité internationale</t>
  </si>
  <si>
    <t>Mouvements migratoires</t>
  </si>
  <si>
    <t>Les musulmans en France</t>
  </si>
  <si>
    <t>Démographies et mouvements migratoires</t>
  </si>
  <si>
    <t>Minorités sunnites en Iran</t>
  </si>
  <si>
    <t>domaine</t>
  </si>
  <si>
    <t>Biologie_médecine_et_santé</t>
  </si>
  <si>
    <t>Mathématiques_et_leurs_interactions</t>
  </si>
  <si>
    <t>Sciences_agronomiques_et_écologiques</t>
  </si>
  <si>
    <t>Sciences_de_la_terre_et_de_l_univers_espace</t>
  </si>
  <si>
    <t>Sciences_et_technologies_de_l_information_et_de_la_communication</t>
  </si>
  <si>
    <t>Sciences_pour_l_ingénieur</t>
  </si>
  <si>
    <t>BAP_A_Sciences_du_vivant</t>
  </si>
  <si>
    <t>BAP_B_Sciences_chimiques_Sciences_des_Matériaux</t>
  </si>
  <si>
    <t>BAP_C_Sciences_de_l’ingénieur_et_instrumentation_scientifique</t>
  </si>
  <si>
    <t>BAP_D_Sciences_Humaines_et_sociales</t>
  </si>
  <si>
    <t>BAP_E_Informatique_Statistique_et_Calcul_Scientifique</t>
  </si>
  <si>
    <t>BAP_F_Information_Documentation_Culture_Communication_Edition_TICE</t>
  </si>
  <si>
    <t>BAP_G_Patrimoine_logistique_prévention_et_restauration</t>
  </si>
  <si>
    <t>BAP_J_Gestion_et_pilotage</t>
  </si>
  <si>
    <t xml:space="preserve">Biologie_médecine_et_santé </t>
  </si>
  <si>
    <t>Administratif et technique</t>
  </si>
  <si>
    <t>Sciences_humaines_et_humanités</t>
  </si>
  <si>
    <t>Sciences_de_la_société</t>
  </si>
  <si>
    <t>Domaine_etude</t>
  </si>
  <si>
    <t>AA</t>
  </si>
  <si>
    <t>AO</t>
  </si>
  <si>
    <t>BA</t>
  </si>
  <si>
    <t>BO</t>
  </si>
  <si>
    <t>CA</t>
  </si>
  <si>
    <t>CO</t>
  </si>
  <si>
    <t>DA</t>
  </si>
  <si>
    <t>DO</t>
  </si>
  <si>
    <t>EA</t>
  </si>
  <si>
    <t>EO</t>
  </si>
  <si>
    <t>FA</t>
  </si>
  <si>
    <t>FO</t>
  </si>
  <si>
    <t>GA</t>
  </si>
  <si>
    <t>GO</t>
  </si>
  <si>
    <t>IA</t>
  </si>
  <si>
    <t>IO</t>
  </si>
  <si>
    <t>Biologie médecine et santé (biology medecine and health)</t>
  </si>
  <si>
    <t>Chimie (chemistry)</t>
  </si>
  <si>
    <t>Mathématiques et leurs interactions (mathematics)</t>
  </si>
  <si>
    <t>Physique (physics)</t>
  </si>
  <si>
    <t>Sciences agronomiques et écologiques (agronomic and ecological sciences)</t>
  </si>
  <si>
    <t>Sciences de la terre et de l'univers (universe and earth sciences)</t>
  </si>
  <si>
    <t>Sciences et technologies de l'information et de la communication (communication and information sciences and technologies)</t>
  </si>
  <si>
    <t>Sciences pour l'ingénieur (engineering sciences)</t>
  </si>
  <si>
    <t>Etablissement</t>
  </si>
  <si>
    <t>Nombre</t>
  </si>
  <si>
    <t>A8</t>
  </si>
  <si>
    <t>A9</t>
  </si>
  <si>
    <t>-</t>
  </si>
  <si>
    <t>Semaine</t>
  </si>
  <si>
    <t>ON</t>
  </si>
  <si>
    <t>type</t>
  </si>
  <si>
    <t>diplôme</t>
  </si>
  <si>
    <t>recrutement</t>
  </si>
  <si>
    <t>prestation</t>
  </si>
  <si>
    <t>formation</t>
  </si>
  <si>
    <t>financement</t>
  </si>
  <si>
    <t>origine</t>
  </si>
  <si>
    <t>source</t>
  </si>
  <si>
    <t>virtuel</t>
  </si>
  <si>
    <t>virtuel2</t>
  </si>
  <si>
    <t>convention</t>
  </si>
  <si>
    <t>pays</t>
  </si>
  <si>
    <t>pays_autre</t>
  </si>
  <si>
    <t>oui</t>
  </si>
  <si>
    <t>recrutement en CDI</t>
  </si>
  <si>
    <t>Master 1</t>
  </si>
  <si>
    <t>conseil</t>
  </si>
  <si>
    <t>relève d'une spécialité sensible</t>
  </si>
  <si>
    <t>bourse</t>
  </si>
  <si>
    <t>France</t>
  </si>
  <si>
    <t>Gouvernement</t>
  </si>
  <si>
    <t>télétravail</t>
  </si>
  <si>
    <t>accès uniquement virtuel</t>
  </si>
  <si>
    <t>accord cadre</t>
  </si>
  <si>
    <t>Afghanistan</t>
  </si>
  <si>
    <t>Propre</t>
  </si>
  <si>
    <t>_Sans Objet_</t>
  </si>
  <si>
    <t>non</t>
  </si>
  <si>
    <t>recrutement en CDD</t>
  </si>
  <si>
    <t>Master 2</t>
  </si>
  <si>
    <t>audit</t>
  </si>
  <si>
    <t>ne relève pas d'une spécialité sensible</t>
  </si>
  <si>
    <t xml:space="preserve">fonds propres </t>
  </si>
  <si>
    <t>étranger</t>
  </si>
  <si>
    <t>Défense</t>
  </si>
  <si>
    <t>infogérance</t>
  </si>
  <si>
    <t xml:space="preserve">accès physique + virtuel </t>
  </si>
  <si>
    <t>coopération</t>
  </si>
  <si>
    <t>Afrique du Sud</t>
  </si>
  <si>
    <t>Privé (société)</t>
  </si>
  <si>
    <t>stage</t>
  </si>
  <si>
    <t>Doctorat</t>
  </si>
  <si>
    <t>salaire</t>
  </si>
  <si>
    <t>industrie</t>
  </si>
  <si>
    <t>autre</t>
  </si>
  <si>
    <t>partenariat</t>
  </si>
  <si>
    <t>Albanie</t>
  </si>
  <si>
    <t>Public (universitaire)</t>
  </si>
  <si>
    <t>prestation externe de service</t>
  </si>
  <si>
    <t>Post-Doc</t>
  </si>
  <si>
    <t>subvention</t>
  </si>
  <si>
    <t>Algérie</t>
  </si>
  <si>
    <t>Public-Privé</t>
  </si>
  <si>
    <t>collaboration professionnelle</t>
  </si>
  <si>
    <t>Chercheur invité</t>
  </si>
  <si>
    <t>Allemagne</t>
  </si>
  <si>
    <t>Autre (préciser champ B07A)</t>
  </si>
  <si>
    <t>Poste Enseignant-chercheur</t>
  </si>
  <si>
    <t>Andorre</t>
  </si>
  <si>
    <t>Poste ATER-MC-Professeur</t>
  </si>
  <si>
    <t>Angola</t>
  </si>
  <si>
    <t>pièce</t>
  </si>
  <si>
    <t>sexe</t>
  </si>
  <si>
    <t>Poste administratif</t>
  </si>
  <si>
    <t>situation</t>
  </si>
  <si>
    <t>recherche</t>
  </si>
  <si>
    <t>ministère</t>
  </si>
  <si>
    <t>avis</t>
  </si>
  <si>
    <t>Arabie saoudite</t>
  </si>
  <si>
    <t>carte d'identité</t>
  </si>
  <si>
    <t>Masculin</t>
  </si>
  <si>
    <t>Autre</t>
  </si>
  <si>
    <t>étudiant</t>
  </si>
  <si>
    <t>fondamentale</t>
  </si>
  <si>
    <t>Agriculture</t>
  </si>
  <si>
    <t>Favorable</t>
  </si>
  <si>
    <t>Argentine</t>
  </si>
  <si>
    <t>passeport</t>
  </si>
  <si>
    <t>Féminin</t>
  </si>
  <si>
    <t>enseignant</t>
  </si>
  <si>
    <t>appliquée</t>
  </si>
  <si>
    <t>Santé</t>
  </si>
  <si>
    <t>Défavorable</t>
  </si>
  <si>
    <t>Arménie</t>
  </si>
  <si>
    <t>chercheur</t>
  </si>
  <si>
    <t>Réserves</t>
  </si>
  <si>
    <t>Australie</t>
  </si>
  <si>
    <t>salarié</t>
  </si>
  <si>
    <t>Industrie</t>
  </si>
  <si>
    <t>Proposition alternative</t>
  </si>
  <si>
    <t>Autriche</t>
  </si>
  <si>
    <t>profession libérale</t>
  </si>
  <si>
    <t>Recherche</t>
  </si>
  <si>
    <t>Azerbaïdjan</t>
  </si>
  <si>
    <t>retraité</t>
  </si>
  <si>
    <t>Bahamas</t>
  </si>
  <si>
    <t>Bahreïn</t>
  </si>
  <si>
    <t>Bangladesh</t>
  </si>
  <si>
    <t>Appellation</t>
  </si>
  <si>
    <t>Barbade</t>
  </si>
  <si>
    <t>Monsieur</t>
  </si>
  <si>
    <t>Bélarus</t>
  </si>
  <si>
    <t>Madame</t>
  </si>
  <si>
    <t>Belgique</t>
  </si>
  <si>
    <t>Mademoiselle</t>
  </si>
  <si>
    <t>Belize</t>
  </si>
  <si>
    <t>Docteur</t>
  </si>
  <si>
    <t>Bénin</t>
  </si>
  <si>
    <t>Bolivie</t>
  </si>
  <si>
    <t>Bosnie-Herzégovine</t>
  </si>
  <si>
    <t>Botswana</t>
  </si>
  <si>
    <t>Brésil</t>
  </si>
  <si>
    <t>Bulgarie</t>
  </si>
  <si>
    <t>Burkina Faso</t>
  </si>
  <si>
    <t>Burundi</t>
  </si>
  <si>
    <t>Cambodge</t>
  </si>
  <si>
    <t>Cameroun</t>
  </si>
  <si>
    <t>Canada</t>
  </si>
  <si>
    <t>Cap-Vert</t>
  </si>
  <si>
    <t>Chili</t>
  </si>
  <si>
    <t>Chine</t>
  </si>
  <si>
    <t>Chypre</t>
  </si>
  <si>
    <t>Colombie</t>
  </si>
  <si>
    <t>Comores</t>
  </si>
  <si>
    <t>Corée du Nord</t>
  </si>
  <si>
    <t>Corée du Sud</t>
  </si>
  <si>
    <t>Congo</t>
  </si>
  <si>
    <t>Costa Rica</t>
  </si>
  <si>
    <t>Côte d'Ivoire</t>
  </si>
  <si>
    <t>Croatie</t>
  </si>
  <si>
    <t>Cuba</t>
  </si>
  <si>
    <t>Danemark</t>
  </si>
  <si>
    <t>Djibouti</t>
  </si>
  <si>
    <t>Dominique</t>
  </si>
  <si>
    <t>Égypte</t>
  </si>
  <si>
    <t>El Salvador</t>
  </si>
  <si>
    <t>Émirats arabes unis</t>
  </si>
  <si>
    <t>Équateur</t>
  </si>
  <si>
    <t>Érythrée</t>
  </si>
  <si>
    <t>Espagne</t>
  </si>
  <si>
    <t>Estonie</t>
  </si>
  <si>
    <t>États-Unis d'Amérique</t>
  </si>
  <si>
    <t>Éthiopie</t>
  </si>
  <si>
    <t>Fidji</t>
  </si>
  <si>
    <t>Finlande</t>
  </si>
  <si>
    <t>Gabon</t>
  </si>
  <si>
    <t>Gambie</t>
  </si>
  <si>
    <t>Géorgie</t>
  </si>
  <si>
    <t>Ghana</t>
  </si>
  <si>
    <t>Grèce</t>
  </si>
  <si>
    <t>Grenade</t>
  </si>
  <si>
    <t>Guatemala</t>
  </si>
  <si>
    <t>Guinée</t>
  </si>
  <si>
    <t>Guinée Bissau</t>
  </si>
  <si>
    <t>Guinée équatoriale</t>
  </si>
  <si>
    <t>Guyana</t>
  </si>
  <si>
    <t>Haïti</t>
  </si>
  <si>
    <t>Honduras</t>
  </si>
  <si>
    <t>Hongrie</t>
  </si>
  <si>
    <t>Inde</t>
  </si>
  <si>
    <t>Indonésie</t>
  </si>
  <si>
    <t>Iran</t>
  </si>
  <si>
    <t>Iraq</t>
  </si>
  <si>
    <t>Irlande</t>
  </si>
  <si>
    <t>Islande</t>
  </si>
  <si>
    <t>Israël</t>
  </si>
  <si>
    <t>Italie</t>
  </si>
  <si>
    <t>Jamaïque</t>
  </si>
  <si>
    <t>Japon</t>
  </si>
  <si>
    <t>Jordanie</t>
  </si>
  <si>
    <t>Kazakhstan</t>
  </si>
  <si>
    <t>Kenya</t>
  </si>
  <si>
    <t>Kirghizistan</t>
  </si>
  <si>
    <t>Kiribati</t>
  </si>
  <si>
    <t>Koweït</t>
  </si>
  <si>
    <t>Lesotho</t>
  </si>
  <si>
    <t>Lettonie</t>
  </si>
  <si>
    <t>Liban</t>
  </si>
  <si>
    <t>Libye</t>
  </si>
  <si>
    <t>Libéria</t>
  </si>
  <si>
    <t>Liechtenstein</t>
  </si>
  <si>
    <t>Lituanie</t>
  </si>
  <si>
    <t>Luxembourg</t>
  </si>
  <si>
    <t>Macédoine (ERYM)</t>
  </si>
  <si>
    <t>Madagascar</t>
  </si>
  <si>
    <t>Malaisie</t>
  </si>
  <si>
    <t>Malawi</t>
  </si>
  <si>
    <t>Maldives</t>
  </si>
  <si>
    <t>Mali</t>
  </si>
  <si>
    <t>Malte</t>
  </si>
  <si>
    <t>Maroc</t>
  </si>
  <si>
    <t>Maurice</t>
  </si>
  <si>
    <t>Mauritanie</t>
  </si>
  <si>
    <t>Mexique</t>
  </si>
  <si>
    <t>Moldavie</t>
  </si>
  <si>
    <t>Monaco</t>
  </si>
  <si>
    <t>Mongolie</t>
  </si>
  <si>
    <t>Monténégro</t>
  </si>
  <si>
    <t>Mozambique</t>
  </si>
  <si>
    <t>Myanmar</t>
  </si>
  <si>
    <t>Namibie</t>
  </si>
  <si>
    <t>Népal</t>
  </si>
  <si>
    <t>Nicaragua</t>
  </si>
  <si>
    <t>Niger</t>
  </si>
  <si>
    <t>Nigéria</t>
  </si>
  <si>
    <t>Norvège</t>
  </si>
  <si>
    <t>Nouvelle-Zélande</t>
  </si>
  <si>
    <t>Oman</t>
  </si>
  <si>
    <t>Ouganda</t>
  </si>
  <si>
    <t>Ouzbékistan</t>
  </si>
  <si>
    <t>Pakistan</t>
  </si>
  <si>
    <t>Panama</t>
  </si>
  <si>
    <t>Papouasie-Nouvelle-Guinée</t>
  </si>
  <si>
    <t>Paraguay</t>
  </si>
  <si>
    <t>Pays-Bas</t>
  </si>
  <si>
    <t>Pérou</t>
  </si>
  <si>
    <t>Philippines</t>
  </si>
  <si>
    <t>Pologne</t>
  </si>
  <si>
    <t>Portugal</t>
  </si>
  <si>
    <t>Qatar</t>
  </si>
  <si>
    <t>Syrie</t>
  </si>
  <si>
    <t>République centrafricaine</t>
  </si>
  <si>
    <t>République démocratique du Congo</t>
  </si>
  <si>
    <t>République dominicaine</t>
  </si>
  <si>
    <t>République tchèque</t>
  </si>
  <si>
    <t>Russie</t>
  </si>
  <si>
    <t>Roumanie</t>
  </si>
  <si>
    <t>Royaume-Uni</t>
  </si>
  <si>
    <t>Rwanda</t>
  </si>
  <si>
    <t>Sénégal</t>
  </si>
  <si>
    <t>Serbie</t>
  </si>
  <si>
    <t>Seychelles</t>
  </si>
  <si>
    <t>Sierra Leone</t>
  </si>
  <si>
    <t>Singapour</t>
  </si>
  <si>
    <t>Slovaquie</t>
  </si>
  <si>
    <t>Slovénie</t>
  </si>
  <si>
    <t>Somalie</t>
  </si>
  <si>
    <t>Soudan</t>
  </si>
  <si>
    <t>Sri Lanka</t>
  </si>
  <si>
    <t>Suède</t>
  </si>
  <si>
    <t>Suisse</t>
  </si>
  <si>
    <t>Suriname</t>
  </si>
  <si>
    <t>Swaziland</t>
  </si>
  <si>
    <t>Tadjikistan</t>
  </si>
  <si>
    <t>Tanzanie</t>
  </si>
  <si>
    <t>Taïwan</t>
  </si>
  <si>
    <t>Tchad</t>
  </si>
  <si>
    <t>Territoires Palestiniens</t>
  </si>
  <si>
    <t>Thaïlande</t>
  </si>
  <si>
    <t>Togo</t>
  </si>
  <si>
    <t>Trinité-et-Tobago</t>
  </si>
  <si>
    <t>Tunisie</t>
  </si>
  <si>
    <t>Turkménistan</t>
  </si>
  <si>
    <t>Turquie</t>
  </si>
  <si>
    <t>Ukraine</t>
  </si>
  <si>
    <t>Uruguay</t>
  </si>
  <si>
    <t xml:space="preserve">Venezuela </t>
  </si>
  <si>
    <t>Viet Nam</t>
  </si>
  <si>
    <t>Yémen</t>
  </si>
  <si>
    <t>Zambie</t>
  </si>
  <si>
    <t>Zimbabwe</t>
  </si>
  <si>
    <t>enseignant-chercheur (researcher teacher)</t>
  </si>
  <si>
    <t>CDI (permanent position)</t>
  </si>
  <si>
    <t>CDD (temporary position)</t>
  </si>
  <si>
    <t>stage (internship)</t>
  </si>
  <si>
    <t>doctorat (Ph.D)</t>
  </si>
  <si>
    <t>post-doctorat (postdoctoral)</t>
  </si>
  <si>
    <t>prestation externe de service (external service provision)</t>
  </si>
  <si>
    <t>collaboration professionnelle (professional collaboration)</t>
  </si>
  <si>
    <t>autre (other)</t>
  </si>
  <si>
    <t>Etablissements_Herg_ZRR</t>
  </si>
  <si>
    <t>CentraleSupélec</t>
  </si>
  <si>
    <t>CINES</t>
  </si>
  <si>
    <t>CNES</t>
  </si>
  <si>
    <t>CNRS</t>
  </si>
  <si>
    <t>EC_Lyon</t>
  </si>
  <si>
    <t>ENISE</t>
  </si>
  <si>
    <t>ENSAM</t>
  </si>
  <si>
    <t>ENSMA</t>
  </si>
  <si>
    <t>ENTPE</t>
  </si>
  <si>
    <t>IBCP</t>
  </si>
  <si>
    <t>INRA</t>
  </si>
  <si>
    <t>INRIA_equipes_CIDRE_et_TAMIS</t>
  </si>
  <si>
    <t>INRIA_BSO__equipe_CARDAMOM</t>
  </si>
  <si>
    <t>INRIA_BSO__equipe_CQFD</t>
  </si>
  <si>
    <t>INRIA_BSO__equipe_HIEPACS</t>
  </si>
  <si>
    <t>INRIA_NGE__equipes_CARAMBA_CARBON_MADYNES_LHS</t>
  </si>
  <si>
    <t>INRIA_GRA__equipe_PRIVATICS</t>
  </si>
  <si>
    <t>INRIA_LNE__equipe_NON_A</t>
  </si>
  <si>
    <t>INRIA_Paris__equipes_SECRET_PROSECCO</t>
  </si>
  <si>
    <t>INRIA_Saclay__equipe_GRACE</t>
  </si>
  <si>
    <t>INRIA_SAM__equipe_DIANA</t>
  </si>
  <si>
    <t>INSA_Lyon</t>
  </si>
  <si>
    <t>INSA_Toulouse</t>
  </si>
  <si>
    <t>INSERM</t>
  </si>
  <si>
    <t>Institut_Pasteur_de_Lille</t>
  </si>
  <si>
    <t>Institut_Pasteur_de_Paris</t>
  </si>
  <si>
    <t>Observatoire_de_Paris</t>
  </si>
  <si>
    <t>Université_Bretagne_SUD</t>
  </si>
  <si>
    <t>Université_Claude_Bernard_Lyon_1</t>
  </si>
  <si>
    <t>Université_Lyon_2</t>
  </si>
  <si>
    <t>Université_d_Aix_Marseille</t>
  </si>
  <si>
    <t>Université_de_Bordeaux</t>
  </si>
  <si>
    <t>Université_de_Bourgogne</t>
  </si>
  <si>
    <t>Université_de_Clermont_Ferrand</t>
  </si>
  <si>
    <t>Université_de_Limoges</t>
  </si>
  <si>
    <t>Université_de_Lorraine</t>
  </si>
  <si>
    <t>Université_de_Nice</t>
  </si>
  <si>
    <t>Université_de_Picardie</t>
  </si>
  <si>
    <t>Université_de_Reims</t>
  </si>
  <si>
    <t>Université_de_Rennes</t>
  </si>
  <si>
    <t>Université_de_Rouen</t>
  </si>
  <si>
    <t>INSA_Rouen</t>
  </si>
  <si>
    <t>Université_de_St_Etienne</t>
  </si>
  <si>
    <t>Université_de_Toulon</t>
  </si>
  <si>
    <t>Université de Toulouse 2</t>
  </si>
  <si>
    <t>Université de Toulouse 3</t>
  </si>
  <si>
    <t>INP_Toulouse</t>
  </si>
  <si>
    <t>Université_d_Orléans</t>
  </si>
  <si>
    <t>Université_Paris_Est_Creteil</t>
  </si>
  <si>
    <t>Université_Paris_Sud</t>
  </si>
  <si>
    <t>UPMC</t>
  </si>
  <si>
    <t>UTC</t>
  </si>
  <si>
    <t>CVN</t>
  </si>
  <si>
    <t>UMR 5089</t>
  </si>
  <si>
    <t>UMR 5005</t>
  </si>
  <si>
    <t>ENISE-DSI</t>
  </si>
  <si>
    <t>UMR 8006</t>
  </si>
  <si>
    <t>UPR 3346</t>
  </si>
  <si>
    <t>UMR 5513</t>
  </si>
  <si>
    <t>UAR 3760</t>
  </si>
  <si>
    <t>UE 1277</t>
  </si>
  <si>
    <t>UMR 6074</t>
  </si>
  <si>
    <t>CARDAMOM</t>
  </si>
  <si>
    <t>UMR 5251</t>
  </si>
  <si>
    <t>UMR 5800</t>
  </si>
  <si>
    <t>UMR 7503</t>
  </si>
  <si>
    <t>EA 3720</t>
  </si>
  <si>
    <t>NON-A</t>
  </si>
  <si>
    <t>secret+proseco</t>
  </si>
  <si>
    <t>grace</t>
  </si>
  <si>
    <t>DIANA</t>
  </si>
  <si>
    <t>EA 682</t>
  </si>
  <si>
    <t>UMR 5504</t>
  </si>
  <si>
    <t>US3 - P4</t>
  </si>
  <si>
    <t>UMR 8204</t>
  </si>
  <si>
    <t>24502 /URA 3015</t>
  </si>
  <si>
    <t>UMR 6027</t>
  </si>
  <si>
    <t>EA 4610</t>
  </si>
  <si>
    <t>UMR 5205</t>
  </si>
  <si>
    <t>UMR 190</t>
  </si>
  <si>
    <t>UMR 5107</t>
  </si>
  <si>
    <t>UMR 6302</t>
  </si>
  <si>
    <t xml:space="preserve"> UMR 6533</t>
  </si>
  <si>
    <t>UMR 7252</t>
  </si>
  <si>
    <t>UMR 7039</t>
  </si>
  <si>
    <t>UMR 7248</t>
  </si>
  <si>
    <t>EA 4290</t>
  </si>
  <si>
    <t>EA 3804</t>
  </si>
  <si>
    <t>UMR 6082</t>
  </si>
  <si>
    <t>UMR 6270</t>
  </si>
  <si>
    <t>UMR 5516</t>
  </si>
  <si>
    <t>UMR 7334</t>
  </si>
  <si>
    <t>EA 4229 / EA 7494</t>
  </si>
  <si>
    <t>EA 3481</t>
  </si>
  <si>
    <t>UMR 8578</t>
  </si>
  <si>
    <t>UMR 8112</t>
  </si>
  <si>
    <t>UMR 7253</t>
  </si>
  <si>
    <t>EA 4037</t>
  </si>
  <si>
    <t>UMR 5256</t>
  </si>
  <si>
    <t>UMR 5086</t>
  </si>
  <si>
    <t>UMR 454</t>
  </si>
  <si>
    <t>U 1172/U 837</t>
  </si>
  <si>
    <t>ERL 3526</t>
  </si>
  <si>
    <t>UMR 8630</t>
  </si>
  <si>
    <t>C4</t>
  </si>
  <si>
    <t>UMR 7249</t>
  </si>
  <si>
    <t>UMR 5218</t>
  </si>
  <si>
    <t>UMR 6303</t>
  </si>
  <si>
    <t>UMR 6602</t>
  </si>
  <si>
    <t>UMR 7315</t>
  </si>
  <si>
    <t>UMR 7198</t>
  </si>
  <si>
    <t>UMR 7271</t>
  </si>
  <si>
    <t>UMR 7314</t>
  </si>
  <si>
    <t>EA 4694</t>
  </si>
  <si>
    <t>UMR 6164</t>
  </si>
  <si>
    <t>UMR 7311</t>
  </si>
  <si>
    <t>UMR 8232</t>
  </si>
  <si>
    <t>EA 4423</t>
  </si>
  <si>
    <t>UMR 5801</t>
  </si>
  <si>
    <t>UMR 5270</t>
  </si>
  <si>
    <t>UMR 5305</t>
  </si>
  <si>
    <t>UMR 1282</t>
  </si>
  <si>
    <t>UMR 5308 / U 1111</t>
  </si>
  <si>
    <t>UMR 7325</t>
  </si>
  <si>
    <t>UMR 5248</t>
  </si>
  <si>
    <t>UMR 7274</t>
  </si>
  <si>
    <t>UMR 7312</t>
  </si>
  <si>
    <t>UMR 6226</t>
  </si>
  <si>
    <t>UMR 7344</t>
  </si>
  <si>
    <t>EA 4454</t>
  </si>
  <si>
    <t>UMR 6502</t>
  </si>
  <si>
    <t>UMR 5509</t>
  </si>
  <si>
    <t>UMR 7212</t>
  </si>
  <si>
    <t>UMR 5278</t>
  </si>
  <si>
    <t>UMR 7326</t>
  </si>
  <si>
    <t>UMR 7331</t>
  </si>
  <si>
    <t>EA 7399</t>
  </si>
  <si>
    <t>UMR 7178</t>
  </si>
  <si>
    <t>UMS 3427</t>
  </si>
  <si>
    <t xml:space="preserve">UMI 2958 </t>
  </si>
  <si>
    <t>UMR 7182</t>
  </si>
  <si>
    <t>UMR 7342</t>
  </si>
  <si>
    <t>UMR 7343</t>
  </si>
  <si>
    <t>UMR 7361</t>
  </si>
  <si>
    <t>UMR 7345</t>
  </si>
  <si>
    <t>UMR 7504</t>
  </si>
  <si>
    <t>UMR 8506</t>
  </si>
  <si>
    <t>UMR 8520</t>
  </si>
  <si>
    <t>UMR 8507</t>
  </si>
  <si>
    <t xml:space="preserve">UMR 9004              </t>
  </si>
  <si>
    <t>UMR 8579</t>
  </si>
  <si>
    <t>UMR 9188/UPR 3321</t>
  </si>
  <si>
    <t>UMS 3626</t>
  </si>
  <si>
    <t>UMS 3725</t>
  </si>
  <si>
    <t>UPR 0022</t>
  </si>
  <si>
    <t>UPR 2940</t>
  </si>
  <si>
    <t>UPR 3021</t>
  </si>
  <si>
    <t>UPR 3251</t>
  </si>
  <si>
    <t>UPR 3407</t>
  </si>
  <si>
    <t>UPR 7051/UMR 7031</t>
  </si>
  <si>
    <t>UPR 8001</t>
  </si>
  <si>
    <t>UPR 8011</t>
  </si>
  <si>
    <t>UPR 8641 / UMR 5031</t>
  </si>
  <si>
    <t>UPR 9048 / UMR 5026</t>
  </si>
  <si>
    <t>UPS 851</t>
  </si>
  <si>
    <t>USR 3264</t>
  </si>
  <si>
    <t>USR 3380/FR 3024</t>
  </si>
  <si>
    <t>Université de Lille</t>
  </si>
  <si>
    <t>Utilizing Digital Twin for Developing a Comprehensive Smart City Management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</si>
</sst>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69">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b/>
      <sz val="12"/>
      <name val="Arial"/>
      <family val="2"/>
    </font>
    <font>
      <sz val="14"/>
      <name val="Arial"/>
      <family val="2"/>
    </font>
    <font>
      <i/>
      <sz val="10"/>
      <name val="Arial"/>
      <family val="2"/>
    </font>
    <font>
      <b/>
      <sz val="8"/>
      <name val="Arial"/>
      <family val="2"/>
    </font>
    <font>
      <b/>
      <i/>
      <sz val="10"/>
      <color indexed="10"/>
      <name val="Arial"/>
      <family val="2"/>
    </font>
    <font>
      <b/>
      <sz val="16"/>
      <name val="Arial"/>
      <family val="2"/>
    </font>
    <font>
      <sz val="8"/>
      <name val="Arial"/>
      <family val="2"/>
    </font>
    <font>
      <sz val="10"/>
      <color indexed="10"/>
      <name val="Arial"/>
      <family val="2"/>
    </font>
    <font>
      <sz val="14"/>
      <color indexed="10"/>
      <name val="Arial"/>
      <family val="2"/>
    </font>
    <font>
      <sz val="11"/>
      <name val="Calibri"/>
      <family val="2"/>
    </font>
    <font>
      <b/>
      <sz val="9"/>
      <name val="Arial"/>
      <family val="2"/>
    </font>
    <font>
      <sz val="10"/>
      <color indexed="8"/>
      <name val="Arial"/>
      <family val="2"/>
    </font>
    <font>
      <b/>
      <sz val="11"/>
      <name val="Calibri"/>
      <family val="2"/>
      <scheme val="minor"/>
    </font>
    <font>
      <sz val="10"/>
      <name val="Times New Roman"/>
      <family val="1"/>
    </font>
    <font>
      <b/>
      <sz val="10"/>
      <name val="Times New Roman"/>
      <family val="1"/>
    </font>
    <font>
      <i/>
      <sz val="8"/>
      <name val="Times New Roman"/>
      <family val="1"/>
    </font>
    <font>
      <b/>
      <sz val="10"/>
      <color indexed="10"/>
      <name val="Times New Roman"/>
      <family val="1"/>
    </font>
    <font>
      <i/>
      <sz val="10"/>
      <name val="Times New Roman"/>
      <family val="1"/>
    </font>
    <font>
      <b/>
      <sz val="12"/>
      <name val="Times New Roman"/>
      <family val="1"/>
    </font>
    <font>
      <sz val="8"/>
      <color indexed="22"/>
      <name val="Times New Roman"/>
      <family val="1"/>
    </font>
    <font>
      <b/>
      <sz val="8"/>
      <color indexed="12"/>
      <name val="Times New Roman"/>
      <family val="1"/>
    </font>
    <font>
      <b/>
      <sz val="10"/>
      <color rgb="FFFF0000"/>
      <name val="Times New Roman"/>
      <family val="1"/>
    </font>
    <font>
      <b/>
      <i/>
      <sz val="10"/>
      <name val="Times New Roman"/>
      <family val="1"/>
    </font>
    <font>
      <b/>
      <sz val="10"/>
      <color indexed="22"/>
      <name val="Times New Roman"/>
      <family val="1"/>
    </font>
    <font>
      <sz val="8"/>
      <name val="Times New Roman"/>
      <family val="1"/>
    </font>
    <font>
      <b/>
      <sz val="12"/>
      <color theme="5" tint="-0.249977111117893"/>
      <name val="Times New Roman"/>
      <family val="1"/>
    </font>
    <font>
      <b/>
      <u/>
      <sz val="12"/>
      <color theme="5" tint="-0.249977111117893"/>
      <name val="Times New Roman"/>
      <family val="1"/>
    </font>
    <font>
      <i/>
      <sz val="12"/>
      <color theme="5" tint="-0.249977111117893"/>
      <name val="Times New Roman"/>
      <family val="1"/>
    </font>
    <font>
      <b/>
      <sz val="10"/>
      <color theme="0" tint="-0.14999847407452621"/>
      <name val="Times New Roman"/>
      <family val="1"/>
    </font>
    <font>
      <sz val="8"/>
      <color theme="0" tint="-0.249977111117893"/>
      <name val="Times New Roman"/>
      <family val="1"/>
    </font>
    <font>
      <b/>
      <sz val="10"/>
      <color theme="4" tint="-0.249977111117893"/>
      <name val="Times New Roman"/>
      <family val="1"/>
    </font>
    <font>
      <b/>
      <i/>
      <sz val="8"/>
      <name val="Times New Roman"/>
      <family val="1"/>
    </font>
    <font>
      <sz val="12"/>
      <color theme="5" tint="-0.249977111117893"/>
      <name val="Times New Roman"/>
      <family val="1"/>
    </font>
    <font>
      <sz val="10"/>
      <color rgb="FFFF0000"/>
      <name val="Times New Roman"/>
      <family val="1"/>
    </font>
    <font>
      <i/>
      <sz val="10"/>
      <color rgb="FFFF0000"/>
      <name val="Times New Roman"/>
      <family val="1"/>
    </font>
    <font>
      <b/>
      <u/>
      <sz val="14"/>
      <color rgb="FFFF0000"/>
      <name val="Times New Roman"/>
      <family val="1"/>
    </font>
    <font>
      <i/>
      <u/>
      <sz val="12"/>
      <color theme="5" tint="-0.249977111117893"/>
      <name val="Times New Roman"/>
      <family val="1"/>
    </font>
    <font>
      <b/>
      <sz val="10"/>
      <color indexed="12"/>
      <name val="Times New Roman"/>
      <family val="1"/>
    </font>
    <font>
      <sz val="8"/>
      <color theme="0" tint="-0.34998626667073579"/>
      <name val="Times New Roman"/>
      <family val="1"/>
    </font>
    <font>
      <b/>
      <sz val="10"/>
      <color theme="3"/>
      <name val="Times New Roman"/>
      <family val="1"/>
    </font>
    <font>
      <b/>
      <sz val="15"/>
      <name val="Times New Roman"/>
      <family val="1"/>
    </font>
    <font>
      <b/>
      <u/>
      <sz val="15"/>
      <name val="Times New Roman"/>
      <family val="1"/>
    </font>
    <font>
      <sz val="12"/>
      <name val="Times New Roman"/>
      <family val="1"/>
    </font>
    <font>
      <sz val="14"/>
      <name val="Times New Roman"/>
      <family val="1"/>
    </font>
    <font>
      <b/>
      <i/>
      <sz val="12"/>
      <name val="Times New Roman"/>
      <family val="1"/>
    </font>
    <font>
      <sz val="10"/>
      <color theme="3"/>
      <name val="Times New Roman"/>
      <family val="1"/>
    </font>
    <font>
      <sz val="10"/>
      <color theme="0" tint="-0.249977111117893"/>
      <name val="Times New Roman"/>
      <family val="1"/>
    </font>
    <font>
      <b/>
      <sz val="8"/>
      <color theme="0" tint="-0.249977111117893"/>
      <name val="Times New Roman"/>
      <family val="1"/>
    </font>
    <font>
      <b/>
      <i/>
      <sz val="12"/>
      <color rgb="FFFF0000"/>
      <name val="Times New Roman"/>
      <family val="1"/>
    </font>
    <font>
      <b/>
      <i/>
      <sz val="10"/>
      <color rgb="FFFF0000"/>
      <name val="Times New Roman"/>
      <family val="1"/>
    </font>
    <font>
      <u/>
      <sz val="10"/>
      <color theme="10"/>
      <name val="Arial"/>
      <family val="2"/>
    </font>
    <font>
      <i/>
      <sz val="7"/>
      <name val="Times New Roman"/>
      <family val="1"/>
    </font>
    <font>
      <sz val="10"/>
      <color rgb="FF000000"/>
      <name val="Arial1"/>
    </font>
    <font>
      <sz val="11"/>
      <color rgb="FF000000"/>
      <name val="Calibri"/>
      <family val="2"/>
    </font>
    <font>
      <sz val="11"/>
      <color rgb="FF000000"/>
      <name val="Calibri"/>
      <family val="2"/>
      <charset val="1"/>
    </font>
    <font>
      <b/>
      <sz val="11"/>
      <color rgb="FF000000"/>
      <name val="Calibri"/>
      <family val="2"/>
      <charset val="1"/>
    </font>
    <font>
      <u/>
      <sz val="11"/>
      <color theme="10"/>
      <name val="Calibri"/>
      <family val="2"/>
      <scheme val="minor"/>
    </font>
    <font>
      <b/>
      <sz val="10"/>
      <color theme="1"/>
      <name val="Times New Roman"/>
      <family val="1"/>
    </font>
    <font>
      <b/>
      <sz val="12"/>
      <color theme="1"/>
      <name val="Times New Roman"/>
      <family val="1"/>
    </font>
  </fonts>
  <fills count="17">
    <fill>
      <patternFill patternType="none"/>
    </fill>
    <fill>
      <patternFill patternType="gray125"/>
    </fill>
    <fill>
      <patternFill patternType="solid">
        <fgColor indexed="44"/>
        <bgColor indexed="64"/>
      </patternFill>
    </fill>
    <fill>
      <patternFill patternType="solid">
        <fgColor indexed="42"/>
        <bgColor indexed="64"/>
      </patternFill>
    </fill>
    <fill>
      <patternFill patternType="solid">
        <fgColor indexed="8"/>
        <bgColor indexed="64"/>
      </patternFill>
    </fill>
    <fill>
      <patternFill patternType="solid">
        <fgColor indexed="26"/>
        <bgColor indexed="64"/>
      </patternFill>
    </fill>
    <fill>
      <patternFill patternType="solid">
        <fgColor indexed="46"/>
        <bgColor indexed="64"/>
      </patternFill>
    </fill>
    <fill>
      <patternFill patternType="solid">
        <fgColor indexed="13"/>
        <bgColor indexed="64"/>
      </patternFill>
    </fill>
    <fill>
      <patternFill patternType="solid">
        <fgColor indexed="45"/>
        <bgColor indexed="64"/>
      </patternFill>
    </fill>
    <fill>
      <patternFill patternType="solid">
        <fgColor indexed="41"/>
        <bgColor indexed="64"/>
      </patternFill>
    </fill>
    <fill>
      <patternFill patternType="solid">
        <fgColor indexed="51"/>
        <bgColor indexed="64"/>
      </patternFill>
    </fill>
    <fill>
      <patternFill patternType="solid">
        <fgColor theme="9" tint="0.79998168889431442"/>
        <bgColor indexed="64"/>
      </patternFill>
    </fill>
    <fill>
      <patternFill patternType="solid">
        <fgColor rgb="FF92D050"/>
        <bgColor indexed="64"/>
      </patternFill>
    </fill>
    <fill>
      <patternFill patternType="solid">
        <fgColor theme="9" tint="-0.249977111117893"/>
        <bgColor indexed="64"/>
      </patternFill>
    </fill>
    <fill>
      <patternFill patternType="solid">
        <fgColor theme="0"/>
        <bgColor indexed="64"/>
      </patternFill>
    </fill>
    <fill>
      <patternFill patternType="solid">
        <fgColor theme="5" tint="0.79998168889431442"/>
        <bgColor indexed="64"/>
      </patternFill>
    </fill>
    <fill>
      <patternFill patternType="solid">
        <fgColor rgb="FFF2DCDB"/>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medium">
        <color indexed="64"/>
      </right>
      <top/>
      <bottom/>
      <diagonal/>
    </border>
    <border>
      <left/>
      <right/>
      <top style="thin">
        <color indexed="64"/>
      </top>
      <bottom/>
      <diagonal/>
    </border>
    <border>
      <left/>
      <right/>
      <top style="medium">
        <color indexed="64"/>
      </top>
      <bottom style="medium">
        <color indexed="64"/>
      </bottom>
      <diagonal/>
    </border>
    <border>
      <left style="medium">
        <color indexed="64"/>
      </left>
      <right style="thin">
        <color indexed="64"/>
      </right>
      <top/>
      <bottom/>
      <diagonal/>
    </border>
  </borders>
  <cellStyleXfs count="23">
    <xf numFmtId="0" fontId="0" fillId="0" borderId="0"/>
    <xf numFmtId="0" fontId="21" fillId="0" borderId="0"/>
    <xf numFmtId="0" fontId="6" fillId="0" borderId="0"/>
    <xf numFmtId="0" fontId="60" fillId="0" borderId="0" applyNumberFormat="0" applyFill="0" applyBorder="0" applyAlignment="0" applyProtection="0"/>
    <xf numFmtId="0" fontId="7" fillId="0" borderId="0"/>
    <xf numFmtId="0" fontId="5" fillId="0" borderId="0"/>
    <xf numFmtId="0" fontId="7" fillId="0" borderId="0"/>
    <xf numFmtId="0" fontId="5" fillId="0" borderId="0"/>
    <xf numFmtId="0" fontId="4" fillId="0" borderId="0"/>
    <xf numFmtId="0" fontId="7" fillId="0" borderId="0"/>
    <xf numFmtId="0" fontId="62" fillId="0" borderId="0" applyNumberFormat="0" applyBorder="0" applyProtection="0"/>
    <xf numFmtId="0" fontId="7" fillId="0" borderId="0"/>
    <xf numFmtId="0" fontId="63" fillId="0" borderId="0"/>
    <xf numFmtId="0" fontId="63" fillId="0" borderId="0"/>
    <xf numFmtId="0" fontId="64" fillId="0" borderId="0"/>
    <xf numFmtId="0" fontId="65" fillId="0" borderId="0" applyBorder="0" applyProtection="0"/>
    <xf numFmtId="0" fontId="60" fillId="0" borderId="0" applyNumberFormat="0" applyFill="0" applyBorder="0" applyAlignment="0" applyProtection="0">
      <alignment vertical="top"/>
      <protection locked="0"/>
    </xf>
    <xf numFmtId="0" fontId="4" fillId="0" borderId="0"/>
    <xf numFmtId="0" fontId="4" fillId="0" borderId="0"/>
    <xf numFmtId="0" fontId="4" fillId="0" borderId="0"/>
    <xf numFmtId="0" fontId="3" fillId="0" borderId="0"/>
    <xf numFmtId="0" fontId="66" fillId="0" borderId="0" applyNumberFormat="0" applyFill="0" applyBorder="0" applyAlignment="0" applyProtection="0"/>
    <xf numFmtId="0" fontId="2" fillId="0" borderId="0"/>
  </cellStyleXfs>
  <cellXfs count="301">
    <xf numFmtId="0" fontId="0" fillId="0" borderId="0" xfId="0"/>
    <xf numFmtId="0" fontId="9" fillId="0" borderId="0" xfId="0" applyFont="1"/>
    <xf numFmtId="0" fontId="8" fillId="0" borderId="0" xfId="0" applyFont="1" applyAlignment="1">
      <alignment horizontal="center"/>
    </xf>
    <xf numFmtId="0" fontId="11" fillId="0" borderId="0" xfId="0" applyFont="1"/>
    <xf numFmtId="0" fontId="8" fillId="2" borderId="1" xfId="0" applyFont="1" applyFill="1" applyBorder="1" applyAlignment="1">
      <alignment horizontal="center"/>
    </xf>
    <xf numFmtId="0" fontId="8" fillId="3" borderId="2" xfId="0" applyFont="1" applyFill="1" applyBorder="1" applyAlignment="1">
      <alignment horizontal="left"/>
    </xf>
    <xf numFmtId="0" fontId="8" fillId="3" borderId="3" xfId="0" applyFont="1" applyFill="1" applyBorder="1" applyAlignment="1">
      <alignment horizontal="center"/>
    </xf>
    <xf numFmtId="0" fontId="8" fillId="0" borderId="1" xfId="0" applyFont="1" applyBorder="1" applyAlignment="1">
      <alignment horizontal="left"/>
    </xf>
    <xf numFmtId="0" fontId="12" fillId="0" borderId="1" xfId="0" applyFont="1" applyBorder="1" applyAlignment="1">
      <alignment horizontal="left"/>
    </xf>
    <xf numFmtId="0" fontId="8" fillId="0" borderId="1" xfId="0" applyFont="1" applyBorder="1" applyAlignment="1">
      <alignment horizontal="left" vertical="top" wrapText="1"/>
    </xf>
    <xf numFmtId="0" fontId="12" fillId="0" borderId="1" xfId="0" applyFont="1" applyBorder="1" applyAlignment="1">
      <alignment horizontal="center"/>
    </xf>
    <xf numFmtId="0" fontId="0" fillId="0" borderId="0" xfId="0" applyAlignment="1">
      <alignment horizontal="center"/>
    </xf>
    <xf numFmtId="0" fontId="10" fillId="0" borderId="0" xfId="0" applyFont="1" applyAlignment="1">
      <alignment horizontal="center"/>
    </xf>
    <xf numFmtId="0" fontId="8" fillId="0" borderId="4" xfId="0" applyFont="1" applyBorder="1" applyAlignment="1">
      <alignment horizontal="center" vertical="center"/>
    </xf>
    <xf numFmtId="0" fontId="0" fillId="0" borderId="5" xfId="0" applyBorder="1"/>
    <xf numFmtId="0" fontId="7" fillId="0" borderId="6" xfId="0" applyFont="1" applyBorder="1"/>
    <xf numFmtId="0" fontId="7" fillId="0" borderId="0" xfId="0" applyFont="1" applyAlignment="1">
      <alignment horizontal="center"/>
    </xf>
    <xf numFmtId="0" fontId="7" fillId="0" borderId="0" xfId="0" applyFont="1"/>
    <xf numFmtId="0" fontId="8" fillId="2" borderId="1" xfId="0" applyFont="1" applyFill="1" applyBorder="1" applyAlignment="1">
      <alignment horizontal="center" vertical="top" wrapText="1"/>
    </xf>
    <xf numFmtId="0" fontId="8" fillId="0" borderId="0" xfId="0" applyFont="1"/>
    <xf numFmtId="0" fontId="8" fillId="0" borderId="0" xfId="0" applyFont="1" applyAlignment="1">
      <alignment horizontal="center" wrapText="1"/>
    </xf>
    <xf numFmtId="0" fontId="0" fillId="0" borderId="1" xfId="0" applyBorder="1"/>
    <xf numFmtId="0" fontId="8" fillId="0" borderId="1" xfId="0" applyFont="1" applyBorder="1" applyAlignment="1">
      <alignment horizontal="center" vertical="center"/>
    </xf>
    <xf numFmtId="0" fontId="8" fillId="2" borderId="1" xfId="0" applyFont="1" applyFill="1" applyBorder="1" applyAlignment="1">
      <alignment horizontal="center" wrapText="1"/>
    </xf>
    <xf numFmtId="0" fontId="0" fillId="5" borderId="1" xfId="0" applyFill="1" applyBorder="1"/>
    <xf numFmtId="0" fontId="7" fillId="5" borderId="1" xfId="0" applyFont="1" applyFill="1" applyBorder="1"/>
    <xf numFmtId="0" fontId="14" fillId="0" borderId="0" xfId="0" applyFont="1" applyAlignment="1">
      <alignment horizontal="center" wrapText="1"/>
    </xf>
    <xf numFmtId="0" fontId="10" fillId="0" borderId="0" xfId="0" applyFont="1" applyAlignment="1">
      <alignment horizontal="center" wrapText="1"/>
    </xf>
    <xf numFmtId="0" fontId="8" fillId="2" borderId="1" xfId="0" applyFont="1" applyFill="1" applyBorder="1" applyAlignment="1">
      <alignment horizontal="center" vertical="center" wrapText="1"/>
    </xf>
    <xf numFmtId="0" fontId="8" fillId="2" borderId="2" xfId="0" applyFont="1" applyFill="1" applyBorder="1" applyAlignment="1">
      <alignment horizontal="center" vertical="center"/>
    </xf>
    <xf numFmtId="0" fontId="8" fillId="2" borderId="1" xfId="0" applyFont="1" applyFill="1" applyBorder="1" applyAlignment="1">
      <alignment horizontal="center" vertical="center"/>
    </xf>
    <xf numFmtId="0" fontId="0" fillId="0" borderId="1" xfId="0" applyBorder="1" applyAlignment="1" applyProtection="1">
      <alignment horizontal="center"/>
      <protection locked="0"/>
    </xf>
    <xf numFmtId="0" fontId="7" fillId="0" borderId="1" xfId="0" applyFont="1" applyBorder="1" applyAlignment="1" applyProtection="1">
      <alignment horizontal="center"/>
      <protection locked="0"/>
    </xf>
    <xf numFmtId="14" fontId="0" fillId="0" borderId="0" xfId="0" applyNumberFormat="1"/>
    <xf numFmtId="0" fontId="8" fillId="0" borderId="2" xfId="0" applyFont="1" applyBorder="1" applyAlignment="1">
      <alignment horizontal="left" vertical="top" wrapText="1"/>
    </xf>
    <xf numFmtId="0" fontId="17" fillId="0" borderId="0" xfId="0" applyFont="1"/>
    <xf numFmtId="0" fontId="18" fillId="0" borderId="0" xfId="0" applyFont="1"/>
    <xf numFmtId="0" fontId="0" fillId="4" borderId="1" xfId="0" applyFill="1" applyBorder="1"/>
    <xf numFmtId="0" fontId="0" fillId="0" borderId="1" xfId="0" applyBorder="1" applyAlignment="1">
      <alignment horizontal="center"/>
    </xf>
    <xf numFmtId="0" fontId="8" fillId="0" borderId="1" xfId="0" applyFont="1" applyBorder="1" applyAlignment="1">
      <alignment horizontal="center"/>
    </xf>
    <xf numFmtId="0" fontId="19" fillId="0" borderId="0" xfId="0" applyFont="1"/>
    <xf numFmtId="0" fontId="20" fillId="6" borderId="2" xfId="0" applyFont="1" applyFill="1" applyBorder="1" applyAlignment="1">
      <alignment horizontal="center" vertical="center" wrapText="1"/>
    </xf>
    <xf numFmtId="0" fontId="20" fillId="6" borderId="1" xfId="0" applyFont="1" applyFill="1" applyBorder="1" applyAlignment="1">
      <alignment horizontal="center" vertical="center" wrapText="1"/>
    </xf>
    <xf numFmtId="1" fontId="13" fillId="3" borderId="3" xfId="0" applyNumberFormat="1" applyFont="1" applyFill="1" applyBorder="1" applyAlignment="1">
      <alignment horizontal="center" vertical="center" wrapText="1"/>
    </xf>
    <xf numFmtId="0" fontId="20" fillId="7" borderId="1" xfId="1" applyFont="1" applyFill="1" applyBorder="1" applyAlignment="1">
      <alignment horizontal="center" vertical="center" wrapText="1"/>
    </xf>
    <xf numFmtId="0" fontId="20" fillId="7" borderId="1" xfId="1" applyFont="1" applyFill="1" applyBorder="1" applyAlignment="1">
      <alignment horizontal="center" vertical="center"/>
    </xf>
    <xf numFmtId="14" fontId="20" fillId="7" borderId="1" xfId="1" applyNumberFormat="1" applyFont="1" applyFill="1" applyBorder="1" applyAlignment="1">
      <alignment horizontal="center" vertical="center" wrapText="1"/>
    </xf>
    <xf numFmtId="0" fontId="20" fillId="8" borderId="1" xfId="0" applyFont="1" applyFill="1" applyBorder="1" applyAlignment="1">
      <alignment horizontal="center" vertical="center" wrapText="1"/>
    </xf>
    <xf numFmtId="164" fontId="20" fillId="3" borderId="1" xfId="1" applyNumberFormat="1" applyFont="1" applyFill="1" applyBorder="1" applyAlignment="1">
      <alignment horizontal="center" vertical="center" wrapText="1"/>
    </xf>
    <xf numFmtId="0" fontId="20" fillId="3" borderId="1" xfId="1" applyFont="1" applyFill="1" applyBorder="1" applyAlignment="1">
      <alignment horizontal="center" vertical="center" wrapText="1"/>
    </xf>
    <xf numFmtId="0" fontId="20" fillId="3" borderId="2" xfId="1" applyFont="1" applyFill="1" applyBorder="1" applyAlignment="1">
      <alignment horizontal="center" vertical="center" wrapText="1"/>
    </xf>
    <xf numFmtId="164" fontId="20" fillId="9" borderId="1" xfId="1" applyNumberFormat="1" applyFont="1" applyFill="1" applyBorder="1" applyAlignment="1">
      <alignment horizontal="center" vertical="center" wrapText="1"/>
    </xf>
    <xf numFmtId="1" fontId="20" fillId="9" borderId="8" xfId="1" applyNumberFormat="1" applyFont="1" applyFill="1" applyBorder="1" applyAlignment="1">
      <alignment horizontal="center" vertical="center" wrapText="1"/>
    </xf>
    <xf numFmtId="164" fontId="20" fillId="9" borderId="8" xfId="1" applyNumberFormat="1" applyFont="1" applyFill="1" applyBorder="1" applyAlignment="1">
      <alignment horizontal="center" vertical="center" wrapText="1"/>
    </xf>
    <xf numFmtId="0" fontId="20" fillId="6" borderId="1" xfId="1" applyFont="1" applyFill="1" applyBorder="1" applyAlignment="1">
      <alignment horizontal="center" vertical="center" wrapText="1"/>
    </xf>
    <xf numFmtId="0" fontId="20" fillId="6" borderId="8" xfId="1" applyFont="1" applyFill="1" applyBorder="1" applyAlignment="1">
      <alignment horizontal="center" vertical="center" wrapText="1"/>
    </xf>
    <xf numFmtId="164" fontId="20" fillId="6" borderId="1" xfId="1" applyNumberFormat="1" applyFont="1" applyFill="1" applyBorder="1" applyAlignment="1">
      <alignment horizontal="center" vertical="center" wrapText="1"/>
    </xf>
    <xf numFmtId="1" fontId="20" fillId="6" borderId="8" xfId="1" applyNumberFormat="1" applyFont="1" applyFill="1" applyBorder="1" applyAlignment="1">
      <alignment horizontal="center" vertical="center" wrapText="1"/>
    </xf>
    <xf numFmtId="164" fontId="20" fillId="2" borderId="1" xfId="0" applyNumberFormat="1" applyFont="1" applyFill="1" applyBorder="1" applyAlignment="1">
      <alignment horizontal="center" vertical="center" wrapText="1"/>
    </xf>
    <xf numFmtId="0" fontId="20" fillId="2" borderId="8" xfId="0" applyFont="1" applyFill="1" applyBorder="1" applyAlignment="1">
      <alignment horizontal="center" vertical="center" wrapText="1"/>
    </xf>
    <xf numFmtId="0" fontId="20" fillId="10" borderId="8" xfId="0" applyFont="1" applyFill="1" applyBorder="1" applyAlignment="1">
      <alignment horizontal="center" vertical="center" wrapText="1"/>
    </xf>
    <xf numFmtId="0" fontId="20" fillId="11" borderId="2" xfId="0" applyFont="1" applyFill="1" applyBorder="1" applyAlignment="1">
      <alignment horizontal="center" vertical="center" wrapText="1"/>
    </xf>
    <xf numFmtId="0" fontId="22" fillId="12" borderId="1" xfId="0" applyFont="1" applyFill="1" applyBorder="1" applyAlignment="1">
      <alignment horizontal="center" vertical="center" wrapText="1"/>
    </xf>
    <xf numFmtId="0" fontId="0" fillId="13" borderId="1" xfId="0" applyFill="1" applyBorder="1" applyAlignment="1">
      <alignment horizontal="center" vertical="center" wrapText="1"/>
    </xf>
    <xf numFmtId="0" fontId="23" fillId="0" borderId="0" xfId="0" applyFont="1"/>
    <xf numFmtId="0" fontId="24" fillId="0" borderId="0" xfId="0" applyFont="1" applyAlignment="1">
      <alignment vertical="top" wrapText="1"/>
    </xf>
    <xf numFmtId="0" fontId="29" fillId="0" borderId="0" xfId="0" applyFont="1" applyAlignment="1">
      <alignment horizontal="right" vertical="top" wrapText="1"/>
    </xf>
    <xf numFmtId="0" fontId="24" fillId="0" borderId="0" xfId="0" applyFont="1" applyAlignment="1">
      <alignment vertical="center" wrapText="1"/>
    </xf>
    <xf numFmtId="0" fontId="23" fillId="0" borderId="0" xfId="0" applyFont="1" applyAlignment="1">
      <alignment horizontal="left"/>
    </xf>
    <xf numFmtId="0" fontId="24" fillId="0" borderId="0" xfId="0" applyFont="1" applyAlignment="1">
      <alignment horizontal="left" vertical="top" wrapText="1"/>
    </xf>
    <xf numFmtId="0" fontId="23" fillId="0" borderId="0" xfId="0" applyFont="1" applyAlignment="1">
      <alignment horizontal="right"/>
    </xf>
    <xf numFmtId="0" fontId="24" fillId="0" borderId="0" xfId="0" applyFont="1" applyAlignment="1">
      <alignment horizontal="right"/>
    </xf>
    <xf numFmtId="0" fontId="23" fillId="0" borderId="7" xfId="0" applyFont="1" applyBorder="1"/>
    <xf numFmtId="0" fontId="25" fillId="0" borderId="0" xfId="0" applyFont="1" applyAlignment="1">
      <alignment horizontal="left"/>
    </xf>
    <xf numFmtId="0" fontId="24" fillId="0" borderId="0" xfId="0" applyFont="1" applyAlignment="1">
      <alignment horizontal="center" vertical="top" wrapText="1"/>
    </xf>
    <xf numFmtId="0" fontId="23" fillId="15" borderId="0" xfId="0" applyFont="1" applyFill="1"/>
    <xf numFmtId="0" fontId="23" fillId="15" borderId="0" xfId="0" applyFont="1" applyFill="1" applyAlignment="1">
      <alignment horizontal="right"/>
    </xf>
    <xf numFmtId="0" fontId="24" fillId="15" borderId="21" xfId="0" applyFont="1" applyFill="1" applyBorder="1"/>
    <xf numFmtId="0" fontId="23" fillId="15" borderId="15" xfId="0" applyFont="1" applyFill="1" applyBorder="1"/>
    <xf numFmtId="0" fontId="23" fillId="15" borderId="22" xfId="0" applyFont="1" applyFill="1" applyBorder="1"/>
    <xf numFmtId="0" fontId="23" fillId="15" borderId="24" xfId="0" applyFont="1" applyFill="1" applyBorder="1"/>
    <xf numFmtId="0" fontId="23" fillId="15" borderId="23" xfId="0" applyFont="1" applyFill="1" applyBorder="1"/>
    <xf numFmtId="0" fontId="23" fillId="15" borderId="25" xfId="0" applyFont="1" applyFill="1" applyBorder="1"/>
    <xf numFmtId="0" fontId="23" fillId="15" borderId="23" xfId="0" applyFont="1" applyFill="1" applyBorder="1" applyAlignment="1">
      <alignment horizontal="right"/>
    </xf>
    <xf numFmtId="0" fontId="23" fillId="15" borderId="24" xfId="0" applyFont="1" applyFill="1" applyBorder="1" applyAlignment="1">
      <alignment horizontal="left"/>
    </xf>
    <xf numFmtId="0" fontId="24" fillId="0" borderId="22" xfId="0" applyFont="1" applyBorder="1"/>
    <xf numFmtId="0" fontId="24" fillId="0" borderId="24" xfId="0" applyFont="1" applyBorder="1"/>
    <xf numFmtId="0" fontId="40" fillId="15" borderId="0" xfId="0" applyFont="1" applyFill="1" applyAlignment="1" applyProtection="1">
      <alignment horizontal="center" vertical="center" wrapText="1"/>
      <protection locked="0"/>
    </xf>
    <xf numFmtId="0" fontId="29" fillId="0" borderId="0" xfId="0" applyFont="1" applyAlignment="1">
      <alignment vertical="center" wrapText="1"/>
    </xf>
    <xf numFmtId="0" fontId="40" fillId="0" borderId="0" xfId="0" applyFont="1" applyAlignment="1" applyProtection="1">
      <alignment horizontal="right" vertical="center" wrapText="1"/>
      <protection locked="0"/>
    </xf>
    <xf numFmtId="0" fontId="24" fillId="0" borderId="0" xfId="0" applyFont="1" applyAlignment="1">
      <alignment horizontal="right" vertical="center" wrapText="1"/>
    </xf>
    <xf numFmtId="0" fontId="50" fillId="0" borderId="16" xfId="0" applyFont="1" applyBorder="1" applyAlignment="1">
      <alignment vertical="center" wrapText="1"/>
    </xf>
    <xf numFmtId="0" fontId="29" fillId="0" borderId="0" xfId="0" applyFont="1" applyAlignment="1">
      <alignment horizontal="right" vertical="center" wrapText="1"/>
    </xf>
    <xf numFmtId="0" fontId="23" fillId="14" borderId="0" xfId="0" applyFont="1" applyFill="1"/>
    <xf numFmtId="0" fontId="24" fillId="0" borderId="21" xfId="0" applyFont="1" applyBorder="1" applyAlignment="1">
      <alignment vertical="top" wrapText="1"/>
    </xf>
    <xf numFmtId="0" fontId="24" fillId="0" borderId="15" xfId="0" applyFont="1" applyBorder="1" applyAlignment="1">
      <alignment vertical="top" wrapText="1"/>
    </xf>
    <xf numFmtId="0" fontId="29" fillId="0" borderId="24" xfId="0" applyFont="1" applyBorder="1" applyAlignment="1">
      <alignment horizontal="right" vertical="top" wrapText="1"/>
    </xf>
    <xf numFmtId="0" fontId="35" fillId="0" borderId="15" xfId="0" applyFont="1" applyBorder="1" applyAlignment="1">
      <alignment horizontal="center" vertical="center"/>
    </xf>
    <xf numFmtId="0" fontId="35" fillId="0" borderId="22" xfId="0" applyFont="1" applyBorder="1" applyAlignment="1">
      <alignment horizontal="center" vertical="center"/>
    </xf>
    <xf numFmtId="0" fontId="23" fillId="0" borderId="24" xfId="0" applyFont="1" applyBorder="1" applyAlignment="1">
      <alignment horizontal="left"/>
    </xf>
    <xf numFmtId="0" fontId="24" fillId="0" borderId="23" xfId="0" applyFont="1" applyBorder="1" applyAlignment="1">
      <alignment vertical="top" wrapText="1"/>
    </xf>
    <xf numFmtId="0" fontId="29" fillId="0" borderId="18" xfId="0" applyFont="1" applyBorder="1" applyAlignment="1">
      <alignment horizontal="right" vertical="center" wrapText="1"/>
    </xf>
    <xf numFmtId="0" fontId="24" fillId="0" borderId="16" xfId="0" applyFont="1" applyBorder="1" applyAlignment="1">
      <alignment horizontal="center" vertical="center"/>
    </xf>
    <xf numFmtId="0" fontId="29" fillId="0" borderId="16" xfId="0" applyFont="1" applyBorder="1" applyAlignment="1">
      <alignment horizontal="center" vertical="center" wrapText="1"/>
    </xf>
    <xf numFmtId="0" fontId="24" fillId="0" borderId="17" xfId="0" applyFont="1" applyBorder="1"/>
    <xf numFmtId="0" fontId="23" fillId="0" borderId="16" xfId="0" applyFont="1" applyBorder="1" applyAlignment="1">
      <alignment horizontal="right" vertical="center"/>
    </xf>
    <xf numFmtId="0" fontId="40" fillId="0" borderId="16" xfId="0" applyFont="1" applyBorder="1" applyAlignment="1" applyProtection="1">
      <alignment horizontal="center" vertical="center" wrapText="1"/>
      <protection locked="0"/>
    </xf>
    <xf numFmtId="0" fontId="29" fillId="0" borderId="16" xfId="0" applyFont="1" applyBorder="1" applyAlignment="1">
      <alignment horizontal="right" vertical="center"/>
    </xf>
    <xf numFmtId="0" fontId="29" fillId="0" borderId="16" xfId="0" applyFont="1" applyBorder="1" applyAlignment="1">
      <alignment horizontal="right" vertical="center" wrapText="1"/>
    </xf>
    <xf numFmtId="0" fontId="29" fillId="0" borderId="17" xfId="0" applyFont="1" applyBorder="1" applyAlignment="1">
      <alignment horizontal="right" vertical="top" wrapText="1"/>
    </xf>
    <xf numFmtId="0" fontId="53" fillId="0" borderId="24" xfId="0" applyFont="1" applyBorder="1" applyAlignment="1">
      <alignment vertical="top"/>
    </xf>
    <xf numFmtId="0" fontId="50" fillId="0" borderId="18" xfId="0" applyFont="1" applyBorder="1" applyAlignment="1">
      <alignment vertical="center" wrapText="1"/>
    </xf>
    <xf numFmtId="0" fontId="50" fillId="0" borderId="17" xfId="0" applyFont="1" applyBorder="1" applyAlignment="1">
      <alignment vertical="center" wrapText="1"/>
    </xf>
    <xf numFmtId="0" fontId="34" fillId="0" borderId="7" xfId="0" applyFont="1" applyBorder="1" applyAlignment="1">
      <alignment horizontal="right" vertical="center" wrapText="1"/>
    </xf>
    <xf numFmtId="0" fontId="24" fillId="15" borderId="23" xfId="0" applyFont="1" applyFill="1" applyBorder="1" applyAlignment="1">
      <alignment vertical="center" wrapText="1"/>
    </xf>
    <xf numFmtId="0" fontId="24" fillId="15" borderId="0" xfId="0" applyFont="1" applyFill="1" applyAlignment="1">
      <alignment vertical="center" wrapText="1"/>
    </xf>
    <xf numFmtId="0" fontId="55" fillId="15" borderId="0" xfId="0" applyFont="1" applyFill="1" applyAlignment="1">
      <alignment wrapText="1"/>
    </xf>
    <xf numFmtId="0" fontId="35" fillId="0" borderId="24" xfId="0" applyFont="1" applyBorder="1" applyAlignment="1">
      <alignment horizontal="center" vertical="center"/>
    </xf>
    <xf numFmtId="0" fontId="49" fillId="0" borderId="0" xfId="0" applyFont="1" applyAlignment="1">
      <alignment horizontal="right" vertical="center" wrapText="1"/>
    </xf>
    <xf numFmtId="0" fontId="29" fillId="0" borderId="23" xfId="0" applyFont="1" applyBorder="1" applyAlignment="1">
      <alignment horizontal="right" vertical="center" wrapText="1"/>
    </xf>
    <xf numFmtId="0" fontId="24" fillId="15" borderId="23" xfId="0" applyFont="1" applyFill="1" applyBorder="1" applyAlignment="1">
      <alignment horizontal="right" vertical="center" wrapText="1"/>
    </xf>
    <xf numFmtId="0" fontId="23" fillId="15" borderId="0" xfId="0" applyFont="1" applyFill="1" applyAlignment="1">
      <alignment horizontal="right" vertical="center" wrapText="1"/>
    </xf>
    <xf numFmtId="0" fontId="40" fillId="0" borderId="0" xfId="0" applyFont="1" applyAlignment="1" applyProtection="1">
      <alignment horizontal="center" vertical="center" wrapText="1"/>
      <protection locked="0"/>
    </xf>
    <xf numFmtId="0" fontId="29" fillId="0" borderId="0" xfId="0" applyFont="1" applyAlignment="1">
      <alignment horizontal="right" wrapText="1"/>
    </xf>
    <xf numFmtId="0" fontId="49" fillId="0" borderId="0" xfId="0" applyFont="1" applyAlignment="1" applyProtection="1">
      <alignment horizontal="center" vertical="center" wrapText="1"/>
      <protection locked="0"/>
    </xf>
    <xf numFmtId="0" fontId="49" fillId="15" borderId="0" xfId="0" applyFont="1" applyFill="1" applyAlignment="1" applyProtection="1">
      <alignment horizontal="center" vertical="center" wrapText="1"/>
      <protection locked="0"/>
    </xf>
    <xf numFmtId="0" fontId="23" fillId="0" borderId="0" xfId="0" applyFont="1" applyAlignment="1">
      <alignment horizontal="center" vertical="center" wrapText="1"/>
    </xf>
    <xf numFmtId="0" fontId="49" fillId="0" borderId="0" xfId="0" applyFont="1" applyAlignment="1">
      <alignment horizontal="center" vertical="center" wrapText="1"/>
    </xf>
    <xf numFmtId="0" fontId="23" fillId="0" borderId="0" xfId="0" applyFont="1" applyAlignment="1">
      <alignment horizontal="right" vertical="center" wrapText="1"/>
    </xf>
    <xf numFmtId="0" fontId="24" fillId="15" borderId="0" xfId="0" applyFont="1" applyFill="1" applyAlignment="1">
      <alignment horizontal="right" vertical="center" wrapText="1"/>
    </xf>
    <xf numFmtId="0" fontId="55" fillId="15" borderId="0" xfId="0" applyFont="1" applyFill="1" applyAlignment="1">
      <alignment horizontal="center" wrapText="1"/>
    </xf>
    <xf numFmtId="0" fontId="55" fillId="15" borderId="7" xfId="0" applyFont="1" applyFill="1" applyBorder="1" applyAlignment="1">
      <alignment wrapText="1"/>
    </xf>
    <xf numFmtId="0" fontId="55" fillId="15" borderId="5" xfId="0" applyFont="1" applyFill="1" applyBorder="1" applyAlignment="1">
      <alignment wrapText="1"/>
    </xf>
    <xf numFmtId="0" fontId="24" fillId="0" borderId="0" xfId="0" applyFont="1"/>
    <xf numFmtId="0" fontId="26" fillId="0" borderId="23" xfId="0" applyFont="1" applyBorder="1"/>
    <xf numFmtId="0" fontId="26" fillId="0" borderId="0" xfId="0" applyFont="1"/>
    <xf numFmtId="0" fontId="6" fillId="0" borderId="0" xfId="2"/>
    <xf numFmtId="0" fontId="42" fillId="0" borderId="0" xfId="0" applyFont="1" applyAlignment="1">
      <alignment vertical="center" wrapText="1"/>
    </xf>
    <xf numFmtId="0" fontId="23" fillId="0" borderId="24" xfId="0" applyFont="1" applyBorder="1"/>
    <xf numFmtId="0" fontId="23" fillId="14" borderId="24" xfId="0" applyFont="1" applyFill="1" applyBorder="1"/>
    <xf numFmtId="0" fontId="23" fillId="0" borderId="23" xfId="0" applyFont="1" applyBorder="1"/>
    <xf numFmtId="0" fontId="29" fillId="0" borderId="6" xfId="0" applyFont="1" applyBorder="1" applyAlignment="1">
      <alignment horizontal="right" vertical="center" wrapText="1"/>
    </xf>
    <xf numFmtId="0" fontId="29" fillId="0" borderId="9" xfId="0" applyFont="1" applyBorder="1" applyAlignment="1">
      <alignment vertical="center" wrapText="1"/>
    </xf>
    <xf numFmtId="0" fontId="29" fillId="0" borderId="28" xfId="0" applyFont="1" applyBorder="1" applyAlignment="1">
      <alignment horizontal="right" vertical="center" wrapText="1"/>
    </xf>
    <xf numFmtId="0" fontId="29" fillId="0" borderId="23" xfId="0" applyFont="1" applyBorder="1" applyAlignment="1">
      <alignment wrapText="1"/>
    </xf>
    <xf numFmtId="0" fontId="49" fillId="0" borderId="26" xfId="0" applyFont="1" applyBorder="1" applyAlignment="1" applyProtection="1">
      <alignment horizontal="center" vertical="center" wrapText="1"/>
      <protection locked="0"/>
    </xf>
    <xf numFmtId="0" fontId="40" fillId="0" borderId="26" xfId="0" applyFont="1" applyBorder="1" applyAlignment="1" applyProtection="1">
      <alignment horizontal="center" vertical="center" wrapText="1"/>
      <protection locked="0"/>
    </xf>
    <xf numFmtId="0" fontId="7" fillId="0" borderId="0" xfId="0" applyFont="1" applyAlignment="1">
      <alignment horizontal="left"/>
    </xf>
    <xf numFmtId="0" fontId="24" fillId="16" borderId="21" xfId="0" applyFont="1" applyFill="1" applyBorder="1" applyAlignment="1">
      <alignment vertical="top" wrapText="1"/>
    </xf>
    <xf numFmtId="0" fontId="24" fillId="16" borderId="15" xfId="0" applyFont="1" applyFill="1" applyBorder="1" applyAlignment="1">
      <alignment vertical="top" wrapText="1"/>
    </xf>
    <xf numFmtId="0" fontId="29" fillId="16" borderId="22" xfId="0" applyFont="1" applyFill="1" applyBorder="1" applyAlignment="1">
      <alignment horizontal="right" vertical="top" wrapText="1"/>
    </xf>
    <xf numFmtId="0" fontId="29" fillId="16" borderId="24" xfId="0" applyFont="1" applyFill="1" applyBorder="1" applyAlignment="1">
      <alignment horizontal="right" vertical="top" wrapText="1"/>
    </xf>
    <xf numFmtId="0" fontId="24" fillId="16" borderId="24" xfId="0" applyFont="1" applyFill="1" applyBorder="1"/>
    <xf numFmtId="0" fontId="29" fillId="16" borderId="23" xfId="0" applyFont="1" applyFill="1" applyBorder="1" applyAlignment="1">
      <alignment horizontal="right" vertical="center" wrapText="1"/>
    </xf>
    <xf numFmtId="0" fontId="24" fillId="16" borderId="0" xfId="0" applyFont="1" applyFill="1" applyAlignment="1">
      <alignment horizontal="center" vertical="center"/>
    </xf>
    <xf numFmtId="0" fontId="29" fillId="16" borderId="0" xfId="0" applyFont="1" applyFill="1" applyAlignment="1">
      <alignment horizontal="center" vertical="center" wrapText="1"/>
    </xf>
    <xf numFmtId="0" fontId="29" fillId="16" borderId="0" xfId="0" applyFont="1" applyFill="1" applyAlignment="1">
      <alignment horizontal="right" vertical="top" wrapText="1"/>
    </xf>
    <xf numFmtId="0" fontId="30" fillId="16" borderId="0" xfId="0" applyFont="1" applyFill="1" applyAlignment="1" applyProtection="1">
      <alignment horizontal="center" vertical="center" wrapText="1"/>
      <protection locked="0"/>
    </xf>
    <xf numFmtId="0" fontId="33" fillId="16" borderId="23" xfId="0" applyFont="1" applyFill="1" applyBorder="1" applyAlignment="1">
      <alignment horizontal="right" vertical="center" wrapText="1"/>
    </xf>
    <xf numFmtId="0" fontId="49" fillId="16" borderId="0" xfId="0" applyFont="1" applyFill="1" applyAlignment="1">
      <alignment horizontal="center" vertical="center" wrapText="1"/>
    </xf>
    <xf numFmtId="0" fontId="49" fillId="16" borderId="0" xfId="0" applyFont="1" applyFill="1" applyAlignment="1">
      <alignment horizontal="right" vertical="center" wrapText="1"/>
    </xf>
    <xf numFmtId="0" fontId="49" fillId="16" borderId="0" xfId="0" applyFont="1" applyFill="1" applyAlignment="1">
      <alignment vertical="center" wrapText="1"/>
    </xf>
    <xf numFmtId="0" fontId="33" fillId="16" borderId="23" xfId="0" applyFont="1" applyFill="1" applyBorder="1" applyAlignment="1">
      <alignment vertical="center" wrapText="1"/>
    </xf>
    <xf numFmtId="0" fontId="33" fillId="16" borderId="0" xfId="0" applyFont="1" applyFill="1" applyAlignment="1">
      <alignment vertical="center" wrapText="1"/>
    </xf>
    <xf numFmtId="0" fontId="23" fillId="16" borderId="24" xfId="0" applyFont="1" applyFill="1" applyBorder="1"/>
    <xf numFmtId="14" fontId="47" fillId="16" borderId="0" xfId="0" applyNumberFormat="1" applyFont="1" applyFill="1" applyAlignment="1" applyProtection="1">
      <alignment vertical="center" wrapText="1"/>
      <protection locked="0"/>
    </xf>
    <xf numFmtId="0" fontId="23" fillId="16" borderId="18" xfId="0" applyFont="1" applyFill="1" applyBorder="1"/>
    <xf numFmtId="0" fontId="23" fillId="16" borderId="16" xfId="0" applyFont="1" applyFill="1" applyBorder="1"/>
    <xf numFmtId="0" fontId="23" fillId="16" borderId="17" xfId="0" applyFont="1" applyFill="1" applyBorder="1"/>
    <xf numFmtId="0" fontId="4" fillId="0" borderId="0" xfId="19"/>
    <xf numFmtId="0" fontId="2" fillId="0" borderId="0" xfId="22"/>
    <xf numFmtId="0" fontId="40" fillId="0" borderId="0" xfId="0" applyFont="1" applyAlignment="1">
      <alignment horizontal="right" vertical="center" wrapText="1"/>
    </xf>
    <xf numFmtId="0" fontId="67" fillId="0" borderId="1" xfId="0" applyFont="1" applyBorder="1" applyAlignment="1" applyProtection="1">
      <alignment horizontal="center" vertical="center" wrapText="1"/>
      <protection locked="0"/>
    </xf>
    <xf numFmtId="14" fontId="67" fillId="0" borderId="1" xfId="0" applyNumberFormat="1" applyFont="1" applyBorder="1" applyAlignment="1" applyProtection="1">
      <alignment horizontal="center" vertical="center" wrapText="1"/>
      <protection locked="0"/>
    </xf>
    <xf numFmtId="3" fontId="67" fillId="0" borderId="1" xfId="0" applyNumberFormat="1" applyFont="1" applyBorder="1" applyAlignment="1" applyProtection="1">
      <alignment horizontal="center" vertical="center"/>
      <protection locked="0"/>
    </xf>
    <xf numFmtId="0" fontId="67" fillId="0" borderId="2" xfId="0" applyFont="1" applyBorder="1" applyAlignment="1" applyProtection="1">
      <alignment horizontal="center" vertical="center" wrapText="1"/>
      <protection locked="0"/>
    </xf>
    <xf numFmtId="14" fontId="67" fillId="16" borderId="1" xfId="0" applyNumberFormat="1" applyFont="1" applyFill="1" applyBorder="1" applyAlignment="1" applyProtection="1">
      <alignment horizontal="center" vertical="center" wrapText="1"/>
      <protection locked="0"/>
    </xf>
    <xf numFmtId="0" fontId="67" fillId="16" borderId="1" xfId="0" applyFont="1" applyFill="1" applyBorder="1" applyAlignment="1" applyProtection="1">
      <alignment horizontal="center" vertical="center" wrapText="1"/>
      <protection locked="0"/>
    </xf>
    <xf numFmtId="0" fontId="1" fillId="0" borderId="0" xfId="22" applyFont="1"/>
    <xf numFmtId="0" fontId="7" fillId="0" borderId="1" xfId="0" applyFont="1" applyBorder="1"/>
    <xf numFmtId="0" fontId="7" fillId="0" borderId="1" xfId="0" applyFont="1" applyBorder="1" applyAlignment="1">
      <alignment horizontal="left"/>
    </xf>
    <xf numFmtId="0" fontId="7" fillId="5" borderId="1" xfId="0" applyFont="1" applyFill="1" applyBorder="1" applyAlignment="1">
      <alignment horizontal="left" vertical="top"/>
    </xf>
    <xf numFmtId="0" fontId="7" fillId="0" borderId="1" xfId="0" applyFont="1" applyBorder="1" applyAlignment="1">
      <alignment horizontal="left" vertical="top" wrapText="1"/>
    </xf>
    <xf numFmtId="0" fontId="7" fillId="5" borderId="1" xfId="0" applyFont="1" applyFill="1" applyBorder="1" applyAlignment="1">
      <alignment horizontal="left"/>
    </xf>
    <xf numFmtId="0" fontId="7" fillId="5" borderId="1" xfId="0" applyFont="1" applyFill="1" applyBorder="1" applyAlignment="1">
      <alignment vertical="top"/>
    </xf>
    <xf numFmtId="0" fontId="7" fillId="0" borderId="0" xfId="0" applyFont="1" applyAlignment="1">
      <alignment horizontal="left" vertical="top"/>
    </xf>
    <xf numFmtId="0" fontId="7" fillId="0" borderId="0" xfId="0" applyFont="1" applyAlignment="1">
      <alignment vertical="top"/>
    </xf>
    <xf numFmtId="0" fontId="7" fillId="0" borderId="0" xfId="0" applyFont="1" applyAlignment="1">
      <alignment vertical="center"/>
    </xf>
    <xf numFmtId="0" fontId="60" fillId="0" borderId="1" xfId="3" applyBorder="1" applyAlignment="1" applyProtection="1">
      <alignment horizontal="center" vertical="center"/>
      <protection locked="0"/>
    </xf>
    <xf numFmtId="0" fontId="42" fillId="15" borderId="18" xfId="0" applyFont="1" applyFill="1" applyBorder="1" applyAlignment="1">
      <alignment horizontal="center" vertical="center" wrapText="1"/>
    </xf>
    <xf numFmtId="0" fontId="42" fillId="15" borderId="16" xfId="0" applyFont="1" applyFill="1" applyBorder="1" applyAlignment="1">
      <alignment horizontal="center" vertical="center" wrapText="1"/>
    </xf>
    <xf numFmtId="0" fontId="42" fillId="15" borderId="17" xfId="0" applyFont="1" applyFill="1" applyBorder="1" applyAlignment="1">
      <alignment horizontal="center" vertical="center" wrapText="1"/>
    </xf>
    <xf numFmtId="0" fontId="23" fillId="15" borderId="0" xfId="0" applyFont="1" applyFill="1" applyAlignment="1">
      <alignment horizontal="right" vertical="center" wrapText="1"/>
    </xf>
    <xf numFmtId="0" fontId="67" fillId="15" borderId="2" xfId="0" applyFont="1" applyFill="1" applyBorder="1" applyAlignment="1" applyProtection="1">
      <alignment horizontal="center" vertical="center" wrapText="1"/>
      <protection locked="0"/>
    </xf>
    <xf numFmtId="0" fontId="67" fillId="15" borderId="3" xfId="0" applyFont="1" applyFill="1" applyBorder="1" applyAlignment="1" applyProtection="1">
      <alignment horizontal="center" vertical="center" wrapText="1"/>
      <protection locked="0"/>
    </xf>
    <xf numFmtId="0" fontId="24" fillId="15" borderId="23" xfId="0" applyFont="1" applyFill="1" applyBorder="1" applyAlignment="1">
      <alignment horizontal="right" vertical="center" wrapText="1"/>
    </xf>
    <xf numFmtId="0" fontId="23" fillId="15" borderId="5" xfId="0" applyFont="1" applyFill="1" applyBorder="1" applyAlignment="1">
      <alignment horizontal="right" vertical="center" wrapText="1"/>
    </xf>
    <xf numFmtId="0" fontId="67" fillId="15" borderId="10" xfId="0" applyFont="1" applyFill="1" applyBorder="1" applyAlignment="1" applyProtection="1">
      <alignment horizontal="center" vertical="center" wrapText="1"/>
      <protection locked="0"/>
    </xf>
    <xf numFmtId="0" fontId="67" fillId="15" borderId="11" xfId="0" applyFont="1" applyFill="1" applyBorder="1" applyAlignment="1" applyProtection="1">
      <alignment horizontal="center" vertical="center" wrapText="1"/>
      <protection locked="0"/>
    </xf>
    <xf numFmtId="0" fontId="67" fillId="15" borderId="12" xfId="0" applyFont="1" applyFill="1" applyBorder="1" applyAlignment="1" applyProtection="1">
      <alignment horizontal="center" vertical="center" wrapText="1"/>
      <protection locked="0"/>
    </xf>
    <xf numFmtId="0" fontId="67" fillId="15" borderId="13" xfId="0" applyFont="1" applyFill="1" applyBorder="1" applyAlignment="1" applyProtection="1">
      <alignment horizontal="center" vertical="center" wrapText="1"/>
      <protection locked="0"/>
    </xf>
    <xf numFmtId="0" fontId="24" fillId="15" borderId="5" xfId="0" applyFont="1" applyFill="1" applyBorder="1" applyAlignment="1">
      <alignment horizontal="right" vertical="center" wrapText="1"/>
    </xf>
    <xf numFmtId="0" fontId="40" fillId="15" borderId="0" xfId="0" applyFont="1" applyFill="1" applyAlignment="1" applyProtection="1">
      <alignment horizontal="center" vertical="center" wrapText="1"/>
      <protection locked="0"/>
    </xf>
    <xf numFmtId="0" fontId="23" fillId="15" borderId="23" xfId="0" applyFont="1" applyFill="1" applyBorder="1" applyAlignment="1">
      <alignment horizontal="right" vertical="center" wrapText="1"/>
    </xf>
    <xf numFmtId="0" fontId="24" fillId="15" borderId="0" xfId="0" applyFont="1" applyFill="1" applyAlignment="1">
      <alignment horizontal="right" vertical="center" wrapText="1"/>
    </xf>
    <xf numFmtId="0" fontId="23" fillId="15" borderId="18" xfId="0" applyFont="1" applyFill="1" applyBorder="1"/>
    <xf numFmtId="0" fontId="23" fillId="15" borderId="16" xfId="0" applyFont="1" applyFill="1" applyBorder="1"/>
    <xf numFmtId="0" fontId="23" fillId="15" borderId="17" xfId="0" applyFont="1" applyFill="1" applyBorder="1"/>
    <xf numFmtId="0" fontId="25" fillId="0" borderId="18" xfId="0" applyFont="1" applyBorder="1" applyAlignment="1">
      <alignment horizontal="left"/>
    </xf>
    <xf numFmtId="0" fontId="25" fillId="0" borderId="16" xfId="0" applyFont="1" applyBorder="1" applyAlignment="1">
      <alignment horizontal="left"/>
    </xf>
    <xf numFmtId="0" fontId="25" fillId="0" borderId="17" xfId="0" applyFont="1" applyBorder="1" applyAlignment="1">
      <alignment horizontal="left"/>
    </xf>
    <xf numFmtId="0" fontId="29" fillId="0" borderId="23" xfId="0" applyFont="1" applyBorder="1" applyAlignment="1">
      <alignment horizontal="right" vertical="center" wrapText="1"/>
    </xf>
    <xf numFmtId="0" fontId="0" fillId="0" borderId="5" xfId="0" applyBorder="1" applyAlignment="1">
      <alignment horizontal="right" vertical="center" wrapText="1"/>
    </xf>
    <xf numFmtId="0" fontId="28" fillId="14" borderId="21" xfId="0" applyFont="1" applyFill="1" applyBorder="1" applyAlignment="1">
      <alignment horizontal="center" vertical="center" wrapText="1"/>
    </xf>
    <xf numFmtId="0" fontId="28" fillId="14" borderId="15" xfId="0" applyFont="1" applyFill="1" applyBorder="1" applyAlignment="1">
      <alignment horizontal="center" vertical="center" wrapText="1"/>
    </xf>
    <xf numFmtId="0" fontId="67" fillId="0" borderId="2" xfId="0" applyFont="1" applyBorder="1" applyAlignment="1" applyProtection="1">
      <alignment horizontal="center" vertical="center" wrapText="1"/>
      <protection locked="0"/>
    </xf>
    <xf numFmtId="0" fontId="67" fillId="0" borderId="3" xfId="0" applyFont="1" applyBorder="1" applyAlignment="1" applyProtection="1">
      <alignment horizontal="center" vertical="center" wrapText="1"/>
      <protection locked="0"/>
    </xf>
    <xf numFmtId="0" fontId="67" fillId="15" borderId="7" xfId="0" applyFont="1" applyFill="1" applyBorder="1" applyAlignment="1" applyProtection="1">
      <alignment horizontal="center" vertical="center" wrapText="1"/>
      <protection locked="0"/>
    </xf>
    <xf numFmtId="0" fontId="67" fillId="15" borderId="5" xfId="0" applyFont="1" applyFill="1" applyBorder="1" applyAlignment="1" applyProtection="1">
      <alignment horizontal="center" vertical="center" wrapText="1"/>
      <protection locked="0"/>
    </xf>
    <xf numFmtId="0" fontId="25" fillId="0" borderId="23" xfId="0" applyFont="1" applyBorder="1" applyAlignment="1">
      <alignment horizontal="left" wrapText="1"/>
    </xf>
    <xf numFmtId="0" fontId="25" fillId="0" borderId="0" xfId="0" applyFont="1" applyAlignment="1">
      <alignment horizontal="left" wrapText="1"/>
    </xf>
    <xf numFmtId="0" fontId="67" fillId="0" borderId="4" xfId="0" applyFont="1" applyBorder="1" applyAlignment="1" applyProtection="1">
      <alignment horizontal="center" vertical="center" wrapText="1"/>
      <protection locked="0"/>
    </xf>
    <xf numFmtId="0" fontId="67" fillId="0" borderId="6" xfId="0" applyFont="1" applyBorder="1" applyAlignment="1" applyProtection="1">
      <alignment horizontal="center" vertical="center" wrapText="1"/>
      <protection locked="0"/>
    </xf>
    <xf numFmtId="0" fontId="67" fillId="0" borderId="14" xfId="0" applyFont="1" applyBorder="1" applyAlignment="1" applyProtection="1">
      <alignment horizontal="center" vertical="center" wrapText="1"/>
      <protection locked="0"/>
    </xf>
    <xf numFmtId="14" fontId="67" fillId="16" borderId="10" xfId="0" applyNumberFormat="1" applyFont="1" applyFill="1" applyBorder="1" applyAlignment="1" applyProtection="1">
      <alignment horizontal="left" vertical="center" wrapText="1"/>
      <protection locked="0"/>
    </xf>
    <xf numFmtId="14" fontId="67" fillId="16" borderId="26" xfId="0" applyNumberFormat="1" applyFont="1" applyFill="1" applyBorder="1" applyAlignment="1" applyProtection="1">
      <alignment horizontal="left" vertical="center" wrapText="1"/>
      <protection locked="0"/>
    </xf>
    <xf numFmtId="14" fontId="67" fillId="16" borderId="11" xfId="0" applyNumberFormat="1" applyFont="1" applyFill="1" applyBorder="1" applyAlignment="1" applyProtection="1">
      <alignment horizontal="left" vertical="center" wrapText="1"/>
      <protection locked="0"/>
    </xf>
    <xf numFmtId="14" fontId="67" fillId="16" borderId="12" xfId="0" applyNumberFormat="1" applyFont="1" applyFill="1" applyBorder="1" applyAlignment="1" applyProtection="1">
      <alignment horizontal="left" vertical="center" wrapText="1"/>
      <protection locked="0"/>
    </xf>
    <xf numFmtId="14" fontId="67" fillId="16" borderId="9" xfId="0" applyNumberFormat="1" applyFont="1" applyFill="1" applyBorder="1" applyAlignment="1" applyProtection="1">
      <alignment horizontal="left" vertical="center" wrapText="1"/>
      <protection locked="0"/>
    </xf>
    <xf numFmtId="14" fontId="67" fillId="16" borderId="13" xfId="0" applyNumberFormat="1" applyFont="1" applyFill="1" applyBorder="1" applyAlignment="1" applyProtection="1">
      <alignment horizontal="left" vertical="center" wrapText="1"/>
      <protection locked="0"/>
    </xf>
    <xf numFmtId="0" fontId="33" fillId="16" borderId="23" xfId="0" applyFont="1" applyFill="1" applyBorder="1" applyAlignment="1">
      <alignment horizontal="right" vertical="center" wrapText="1"/>
    </xf>
    <xf numFmtId="0" fontId="33" fillId="16" borderId="5" xfId="0" applyFont="1" applyFill="1" applyBorder="1" applyAlignment="1">
      <alignment horizontal="right" vertical="center" wrapText="1"/>
    </xf>
    <xf numFmtId="0" fontId="49" fillId="16" borderId="7" xfId="0" applyFont="1" applyFill="1" applyBorder="1" applyAlignment="1">
      <alignment horizontal="right" vertical="center" wrapText="1"/>
    </xf>
    <xf numFmtId="0" fontId="49" fillId="16" borderId="5" xfId="0" applyFont="1" applyFill="1" applyBorder="1" applyAlignment="1">
      <alignment horizontal="right" vertical="center" wrapText="1"/>
    </xf>
    <xf numFmtId="0" fontId="67" fillId="16" borderId="4" xfId="0" applyFont="1" applyFill="1" applyBorder="1" applyAlignment="1" applyProtection="1">
      <alignment horizontal="center" vertical="center" wrapText="1"/>
      <protection locked="0"/>
    </xf>
    <xf numFmtId="0" fontId="67" fillId="16" borderId="6" xfId="0" applyFont="1" applyFill="1" applyBorder="1" applyAlignment="1" applyProtection="1">
      <alignment horizontal="center" vertical="center" wrapText="1"/>
      <protection locked="0"/>
    </xf>
    <xf numFmtId="0" fontId="67" fillId="16" borderId="14" xfId="0" applyFont="1" applyFill="1" applyBorder="1" applyAlignment="1" applyProtection="1">
      <alignment horizontal="center" vertical="center" wrapText="1"/>
      <protection locked="0"/>
    </xf>
    <xf numFmtId="0" fontId="60" fillId="15" borderId="10" xfId="3" applyFill="1" applyBorder="1" applyAlignment="1" applyProtection="1">
      <alignment horizontal="center" vertical="center" wrapText="1"/>
      <protection locked="0"/>
    </xf>
    <xf numFmtId="0" fontId="50" fillId="0" borderId="21" xfId="0" applyFont="1" applyBorder="1" applyAlignment="1">
      <alignment horizontal="center" vertical="center" wrapText="1"/>
    </xf>
    <xf numFmtId="0" fontId="50" fillId="0" borderId="15" xfId="0" applyFont="1" applyBorder="1" applyAlignment="1">
      <alignment horizontal="center" vertical="center" wrapText="1"/>
    </xf>
    <xf numFmtId="0" fontId="50" fillId="0" borderId="23" xfId="0" applyFont="1" applyBorder="1" applyAlignment="1">
      <alignment horizontal="center" vertical="center" wrapText="1"/>
    </xf>
    <xf numFmtId="0" fontId="50" fillId="0" borderId="0" xfId="0" applyFont="1" applyAlignment="1">
      <alignment horizontal="center" vertical="center" wrapText="1"/>
    </xf>
    <xf numFmtId="0" fontId="52" fillId="0" borderId="15" xfId="0" applyFont="1" applyBorder="1" applyAlignment="1">
      <alignment horizontal="center" vertical="center" wrapText="1"/>
    </xf>
    <xf numFmtId="0" fontId="53" fillId="0" borderId="15" xfId="0" applyFont="1" applyBorder="1" applyAlignment="1">
      <alignment horizontal="center" vertical="center" wrapText="1"/>
    </xf>
    <xf numFmtId="0" fontId="53" fillId="0" borderId="22" xfId="0" applyFont="1" applyBorder="1" applyAlignment="1">
      <alignment horizontal="center" vertical="center" wrapText="1"/>
    </xf>
    <xf numFmtId="0" fontId="68" fillId="0" borderId="19" xfId="0" applyFont="1" applyBorder="1" applyAlignment="1" applyProtection="1">
      <alignment horizontal="center" vertical="center" wrapText="1"/>
      <protection locked="0"/>
    </xf>
    <xf numFmtId="0" fontId="68" fillId="0" borderId="20" xfId="0" applyFont="1" applyBorder="1" applyAlignment="1" applyProtection="1">
      <alignment horizontal="center" vertical="center" wrapText="1"/>
      <protection locked="0"/>
    </xf>
    <xf numFmtId="0" fontId="35" fillId="0" borderId="21" xfId="0" applyFont="1" applyBorder="1" applyAlignment="1">
      <alignment horizontal="center" vertical="center" wrapText="1"/>
    </xf>
    <xf numFmtId="0" fontId="35" fillId="0" borderId="15" xfId="0" applyFont="1" applyBorder="1" applyAlignment="1">
      <alignment horizontal="center" vertical="center" wrapText="1"/>
    </xf>
    <xf numFmtId="0" fontId="35" fillId="0" borderId="22" xfId="0" applyFont="1" applyBorder="1" applyAlignment="1">
      <alignment horizontal="center" vertical="center" wrapText="1"/>
    </xf>
    <xf numFmtId="0" fontId="35" fillId="0" borderId="23" xfId="0" applyFont="1" applyBorder="1" applyAlignment="1">
      <alignment horizontal="center" vertical="center" wrapText="1"/>
    </xf>
    <xf numFmtId="0" fontId="35" fillId="0" borderId="0" xfId="0" applyFont="1" applyAlignment="1">
      <alignment horizontal="center" vertical="center" wrapText="1"/>
    </xf>
    <xf numFmtId="0" fontId="35" fillId="0" borderId="24" xfId="0" applyFont="1" applyBorder="1" applyAlignment="1">
      <alignment horizontal="center" vertical="center" wrapText="1"/>
    </xf>
    <xf numFmtId="0" fontId="35" fillId="0" borderId="18" xfId="0" applyFont="1" applyBorder="1" applyAlignment="1">
      <alignment horizontal="center" vertical="center" wrapText="1"/>
    </xf>
    <xf numFmtId="0" fontId="35" fillId="0" borderId="16" xfId="0" applyFont="1" applyBorder="1" applyAlignment="1">
      <alignment horizontal="center" vertical="center" wrapText="1"/>
    </xf>
    <xf numFmtId="0" fontId="35" fillId="0" borderId="17" xfId="0" applyFont="1" applyBorder="1" applyAlignment="1">
      <alignment horizontal="center" vertical="center" wrapText="1"/>
    </xf>
    <xf numFmtId="0" fontId="35" fillId="0" borderId="19" xfId="0" applyFont="1" applyBorder="1" applyAlignment="1">
      <alignment horizontal="center" vertical="center" wrapText="1"/>
    </xf>
    <xf numFmtId="0" fontId="35" fillId="0" borderId="27" xfId="0" applyFont="1" applyBorder="1" applyAlignment="1">
      <alignment horizontal="center" vertical="center"/>
    </xf>
    <xf numFmtId="0" fontId="35" fillId="0" borderId="20" xfId="0" applyFont="1" applyBorder="1" applyAlignment="1">
      <alignment horizontal="center" vertical="center"/>
    </xf>
    <xf numFmtId="0" fontId="24" fillId="0" borderId="15" xfId="0" applyFont="1" applyBorder="1" applyAlignment="1">
      <alignment horizontal="center" vertical="top" wrapText="1"/>
    </xf>
    <xf numFmtId="0" fontId="24" fillId="0" borderId="22" xfId="0" applyFont="1" applyBorder="1" applyAlignment="1">
      <alignment horizontal="center" vertical="top" wrapText="1"/>
    </xf>
    <xf numFmtId="0" fontId="67" fillId="0" borderId="4" xfId="0" applyFont="1" applyBorder="1" applyAlignment="1" applyProtection="1">
      <alignment horizontal="center" vertical="center"/>
      <protection locked="0"/>
    </xf>
    <xf numFmtId="0" fontId="67" fillId="0" borderId="6" xfId="0" applyFont="1" applyBorder="1" applyAlignment="1" applyProtection="1">
      <alignment horizontal="center" vertical="center"/>
      <protection locked="0"/>
    </xf>
    <xf numFmtId="0" fontId="67" fillId="0" borderId="14" xfId="0" applyFont="1" applyBorder="1" applyAlignment="1" applyProtection="1">
      <alignment horizontal="center" vertical="center"/>
      <protection locked="0"/>
    </xf>
    <xf numFmtId="0" fontId="29" fillId="0" borderId="0" xfId="0" applyFont="1" applyAlignment="1">
      <alignment horizontal="right" vertical="center" wrapText="1"/>
    </xf>
    <xf numFmtId="0" fontId="29" fillId="0" borderId="15" xfId="0" applyFont="1" applyBorder="1" applyAlignment="1">
      <alignment horizontal="right" vertical="center" wrapText="1"/>
    </xf>
    <xf numFmtId="0" fontId="29" fillId="0" borderId="9" xfId="0" applyFont="1" applyBorder="1" applyAlignment="1">
      <alignment horizontal="right" vertical="center" wrapText="1"/>
    </xf>
    <xf numFmtId="0" fontId="38" fillId="0" borderId="15" xfId="0" applyFont="1" applyBorder="1" applyAlignment="1">
      <alignment horizontal="right" vertical="center" wrapText="1"/>
    </xf>
    <xf numFmtId="0" fontId="38" fillId="0" borderId="0" xfId="0" applyFont="1" applyAlignment="1">
      <alignment horizontal="right" vertical="center" wrapText="1"/>
    </xf>
    <xf numFmtId="0" fontId="38" fillId="0" borderId="9" xfId="0" applyFont="1" applyBorder="1" applyAlignment="1">
      <alignment horizontal="right" vertical="center" wrapText="1"/>
    </xf>
    <xf numFmtId="0" fontId="42" fillId="0" borderId="15" xfId="0" applyFont="1" applyBorder="1" applyAlignment="1">
      <alignment horizontal="right" vertical="center" wrapText="1"/>
    </xf>
    <xf numFmtId="0" fontId="42" fillId="0" borderId="0" xfId="0" applyFont="1" applyAlignment="1">
      <alignment horizontal="right" vertical="center" wrapText="1"/>
    </xf>
    <xf numFmtId="0" fontId="42" fillId="0" borderId="9" xfId="0" applyFont="1" applyBorder="1" applyAlignment="1">
      <alignment horizontal="right" vertical="center" wrapText="1"/>
    </xf>
    <xf numFmtId="0" fontId="24" fillId="0" borderId="21" xfId="0" applyFont="1" applyBorder="1" applyAlignment="1">
      <alignment horizontal="right" vertical="center" wrapText="1"/>
    </xf>
    <xf numFmtId="0" fontId="24" fillId="0" borderId="23" xfId="0" applyFont="1" applyBorder="1" applyAlignment="1">
      <alignment horizontal="right" vertical="center" wrapText="1"/>
    </xf>
    <xf numFmtId="0" fontId="67" fillId="16" borderId="10" xfId="0" applyFont="1" applyFill="1" applyBorder="1" applyAlignment="1" applyProtection="1">
      <alignment horizontal="center" vertical="center" wrapText="1"/>
      <protection locked="0"/>
    </xf>
    <xf numFmtId="0" fontId="67" fillId="16" borderId="26" xfId="0" applyFont="1" applyFill="1" applyBorder="1" applyAlignment="1" applyProtection="1">
      <alignment horizontal="center" vertical="center" wrapText="1"/>
      <protection locked="0"/>
    </xf>
    <xf numFmtId="0" fontId="67" fillId="16" borderId="11" xfId="0" applyFont="1" applyFill="1" applyBorder="1" applyAlignment="1" applyProtection="1">
      <alignment horizontal="center" vertical="center" wrapText="1"/>
      <protection locked="0"/>
    </xf>
    <xf numFmtId="0" fontId="67" fillId="16" borderId="7" xfId="0" applyFont="1" applyFill="1" applyBorder="1" applyAlignment="1" applyProtection="1">
      <alignment horizontal="center" vertical="center" wrapText="1"/>
      <protection locked="0"/>
    </xf>
    <xf numFmtId="0" fontId="67" fillId="16" borderId="0" xfId="0" applyFont="1" applyFill="1" applyAlignment="1" applyProtection="1">
      <alignment horizontal="center" vertical="center" wrapText="1"/>
      <protection locked="0"/>
    </xf>
    <xf numFmtId="0" fontId="67" fillId="16" borderId="5" xfId="0" applyFont="1" applyFill="1" applyBorder="1" applyAlignment="1" applyProtection="1">
      <alignment horizontal="center" vertical="center" wrapText="1"/>
      <protection locked="0"/>
    </xf>
    <xf numFmtId="0" fontId="67" fillId="16" borderId="12" xfId="0" applyFont="1" applyFill="1" applyBorder="1" applyAlignment="1" applyProtection="1">
      <alignment horizontal="center" vertical="center" wrapText="1"/>
      <protection locked="0"/>
    </xf>
    <xf numFmtId="0" fontId="67" fillId="16" borderId="9" xfId="0" applyFont="1" applyFill="1" applyBorder="1" applyAlignment="1" applyProtection="1">
      <alignment horizontal="center" vertical="center" wrapText="1"/>
      <protection locked="0"/>
    </xf>
    <xf numFmtId="0" fontId="67" fillId="16" borderId="13" xfId="0" applyFont="1" applyFill="1" applyBorder="1" applyAlignment="1" applyProtection="1">
      <alignment horizontal="center" vertical="center" wrapText="1"/>
      <protection locked="0"/>
    </xf>
    <xf numFmtId="0" fontId="29" fillId="0" borderId="0" xfId="0" applyFont="1" applyAlignment="1">
      <alignment horizontal="right" vertical="center"/>
    </xf>
    <xf numFmtId="0" fontId="29" fillId="0" borderId="5" xfId="0" applyFont="1" applyBorder="1" applyAlignment="1">
      <alignment horizontal="right" vertical="center" wrapText="1"/>
    </xf>
    <xf numFmtId="0" fontId="33" fillId="16" borderId="0" xfId="0" applyFont="1" applyFill="1" applyAlignment="1">
      <alignment horizontal="right" vertical="center" wrapText="1"/>
    </xf>
    <xf numFmtId="0" fontId="67" fillId="16" borderId="2" xfId="0" applyFont="1" applyFill="1" applyBorder="1" applyAlignment="1" applyProtection="1">
      <alignment horizontal="center" vertical="center" wrapText="1"/>
      <protection locked="0"/>
    </xf>
    <xf numFmtId="0" fontId="67" fillId="16" borderId="3" xfId="0" applyFont="1" applyFill="1" applyBorder="1" applyAlignment="1" applyProtection="1">
      <alignment horizontal="center" vertical="center" wrapText="1"/>
      <protection locked="0"/>
    </xf>
    <xf numFmtId="0" fontId="49" fillId="16" borderId="0" xfId="0" applyFont="1" applyFill="1" applyAlignment="1">
      <alignment horizontal="right" vertical="center" wrapText="1"/>
    </xf>
    <xf numFmtId="0" fontId="39" fillId="16" borderId="23" xfId="0" applyFont="1" applyFill="1" applyBorder="1" applyAlignment="1">
      <alignment horizontal="right" vertical="center" wrapText="1"/>
    </xf>
    <xf numFmtId="0" fontId="67" fillId="0" borderId="2" xfId="0" applyFont="1" applyBorder="1" applyAlignment="1" applyProtection="1">
      <alignment horizontal="center" vertical="center"/>
      <protection locked="0"/>
    </xf>
    <xf numFmtId="0" fontId="67" fillId="0" borderId="3" xfId="0" applyFont="1" applyBorder="1" applyAlignment="1" applyProtection="1">
      <alignment horizontal="center" vertical="center"/>
      <protection locked="0"/>
    </xf>
    <xf numFmtId="0" fontId="8" fillId="7" borderId="2" xfId="0" applyFont="1" applyFill="1" applyBorder="1" applyAlignment="1">
      <alignment horizontal="center"/>
    </xf>
    <xf numFmtId="0" fontId="8" fillId="7" borderId="8" xfId="0" applyFont="1" applyFill="1" applyBorder="1" applyAlignment="1">
      <alignment horizontal="center"/>
    </xf>
    <xf numFmtId="0" fontId="8" fillId="7" borderId="3" xfId="0" applyFont="1" applyFill="1" applyBorder="1" applyAlignment="1">
      <alignment horizontal="center"/>
    </xf>
    <xf numFmtId="0" fontId="15" fillId="0" borderId="9" xfId="0" applyFont="1" applyBorder="1" applyAlignment="1">
      <alignment horizontal="center" vertical="center" wrapText="1"/>
    </xf>
    <xf numFmtId="0" fontId="8" fillId="3" borderId="2" xfId="0" applyFont="1" applyFill="1" applyBorder="1"/>
    <xf numFmtId="0" fontId="8" fillId="3" borderId="3" xfId="0" applyFont="1" applyFill="1" applyBorder="1"/>
    <xf numFmtId="0" fontId="12" fillId="0" borderId="0" xfId="0" applyFont="1"/>
    <xf numFmtId="0" fontId="0" fillId="0" borderId="0" xfId="0"/>
  </cellXfs>
  <cellStyles count="23">
    <cellStyle name="Excel Built-in Normal" xfId="10" xr:uid="{00000000-0005-0000-0000-000000000000}"/>
    <cellStyle name="Lien hypertexte" xfId="3" builtinId="8"/>
    <cellStyle name="Lien hypertexte 2" xfId="16" xr:uid="{00000000-0005-0000-0000-000002000000}"/>
    <cellStyle name="Lien hypertexte 3" xfId="21" xr:uid="{00000000-0005-0000-0000-000003000000}"/>
    <cellStyle name="Normal" xfId="0" builtinId="0"/>
    <cellStyle name="Normal 2" xfId="2" xr:uid="{00000000-0005-0000-0000-000005000000}"/>
    <cellStyle name="Normal 2 2" xfId="7" xr:uid="{00000000-0005-0000-0000-000006000000}"/>
    <cellStyle name="Normal 2 2 2" xfId="19" xr:uid="{00000000-0005-0000-0000-000007000000}"/>
    <cellStyle name="Normal 2 2 3" xfId="13" xr:uid="{00000000-0005-0000-0000-000008000000}"/>
    <cellStyle name="Normal 2 3" xfId="5" xr:uid="{00000000-0005-0000-0000-000009000000}"/>
    <cellStyle name="Normal 2 3 2" xfId="18" xr:uid="{00000000-0005-0000-0000-00000A000000}"/>
    <cellStyle name="Normal 2 4" xfId="17" xr:uid="{00000000-0005-0000-0000-00000B000000}"/>
    <cellStyle name="Normal 2 5" xfId="9" xr:uid="{00000000-0005-0000-0000-00000C000000}"/>
    <cellStyle name="Normal 3" xfId="6" xr:uid="{00000000-0005-0000-0000-00000D000000}"/>
    <cellStyle name="Normal 3 2" xfId="11" xr:uid="{00000000-0005-0000-0000-00000E000000}"/>
    <cellStyle name="Normal 4" xfId="4" xr:uid="{00000000-0005-0000-0000-00000F000000}"/>
    <cellStyle name="Normal 5" xfId="12" xr:uid="{00000000-0005-0000-0000-000010000000}"/>
    <cellStyle name="Normal 6" xfId="14" xr:uid="{00000000-0005-0000-0000-000011000000}"/>
    <cellStyle name="Normal 7" xfId="8" xr:uid="{00000000-0005-0000-0000-000012000000}"/>
    <cellStyle name="Normal 8" xfId="20" xr:uid="{00000000-0005-0000-0000-000013000000}"/>
    <cellStyle name="Normal 8 2" xfId="22" xr:uid="{00000000-0005-0000-0000-000014000000}"/>
    <cellStyle name="Normal_Feuil1" xfId="1" xr:uid="{00000000-0005-0000-0000-000015000000}"/>
    <cellStyle name="TableStyleLight1" xfId="15" xr:uid="{00000000-0005-0000-0000-000016000000}"/>
  </cellStyles>
  <dxfs count="4">
    <dxf>
      <font>
        <b/>
        <i val="0"/>
        <color theme="3"/>
      </font>
    </dxf>
    <dxf>
      <font>
        <b/>
        <i val="0"/>
        <condense val="0"/>
        <extend val="0"/>
        <color indexed="57"/>
      </font>
    </dxf>
    <dxf>
      <font>
        <b/>
        <i val="0"/>
        <condense val="0"/>
        <extend val="0"/>
        <color indexed="12"/>
      </font>
    </dxf>
    <dxf>
      <font>
        <b/>
        <i val="0"/>
        <condense val="0"/>
        <extend val="0"/>
        <color indexed="10"/>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FFFFCC"/>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EAEAEA"/>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2DCDB"/>
      <color rgb="FFFFCC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_rels/drawing3.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xdr:col>
      <xdr:colOff>85723</xdr:colOff>
      <xdr:row>0</xdr:row>
      <xdr:rowOff>152400</xdr:rowOff>
    </xdr:from>
    <xdr:to>
      <xdr:col>1</xdr:col>
      <xdr:colOff>1131094</xdr:colOff>
      <xdr:row>1</xdr:row>
      <xdr:rowOff>297656</xdr:rowOff>
    </xdr:to>
    <xdr:pic>
      <xdr:nvPicPr>
        <xdr:cNvPr id="5" name="Picture 19">
          <a:extLst>
            <a:ext uri="{FF2B5EF4-FFF2-40B4-BE49-F238E27FC236}">
              <a16:creationId xmlns:a16="http://schemas.microsoft.com/office/drawing/2014/main" id="{00000000-0008-0000-0100-000005000000}"/>
            </a:ext>
          </a:extLst>
        </xdr:cNvPr>
        <xdr:cNvPicPr preferRelativeResize="0">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2004" y="152400"/>
          <a:ext cx="1045371" cy="8358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0</xdr:row>
      <xdr:rowOff>28575</xdr:rowOff>
    </xdr:from>
    <xdr:to>
      <xdr:col>1</xdr:col>
      <xdr:colOff>704850</xdr:colOff>
      <xdr:row>0</xdr:row>
      <xdr:rowOff>676275</xdr:rowOff>
    </xdr:to>
    <xdr:pic>
      <xdr:nvPicPr>
        <xdr:cNvPr id="3126" name="Picture 1">
          <a:extLst>
            <a:ext uri="{FF2B5EF4-FFF2-40B4-BE49-F238E27FC236}">
              <a16:creationId xmlns:a16="http://schemas.microsoft.com/office/drawing/2014/main" id="{00000000-0008-0000-0300-0000360C0000}"/>
            </a:ext>
          </a:extLst>
        </xdr:cNvPr>
        <xdr:cNvPicPr preferRelativeResize="0">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100" y="28575"/>
          <a:ext cx="10858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38100</xdr:colOff>
      <xdr:row>0</xdr:row>
      <xdr:rowOff>28575</xdr:rowOff>
    </xdr:from>
    <xdr:to>
      <xdr:col>1</xdr:col>
      <xdr:colOff>571500</xdr:colOff>
      <xdr:row>2</xdr:row>
      <xdr:rowOff>123825</xdr:rowOff>
    </xdr:to>
    <xdr:pic>
      <xdr:nvPicPr>
        <xdr:cNvPr id="2102" name="Picture 1">
          <a:extLst>
            <a:ext uri="{FF2B5EF4-FFF2-40B4-BE49-F238E27FC236}">
              <a16:creationId xmlns:a16="http://schemas.microsoft.com/office/drawing/2014/main" id="{00000000-0008-0000-0400-000036080000}"/>
            </a:ext>
          </a:extLst>
        </xdr:cNvPr>
        <xdr:cNvPicPr preferRelativeResize="0">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100" y="28575"/>
          <a:ext cx="971550"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segur/Desktop/Formulaire%20acces%20ZRR%202019_version_travail.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Formulaire demande d'accès ZRR "/>
      <sheetName val="Import"/>
      <sheetName val="Liste disciplines scientifiques"/>
      <sheetName val="Objectifs d'étude"/>
      <sheetName val="Listes (2)"/>
      <sheetName val="Import MENESR"/>
      <sheetName val="Listes"/>
      <sheetName val="Feuil2"/>
      <sheetName val="Unite_heberg"/>
    </sheetNames>
    <sheetDataSet>
      <sheetData sheetId="0" refreshError="1"/>
      <sheetData sheetId="1" refreshError="1"/>
      <sheetData sheetId="2" refreshError="1"/>
      <sheetData sheetId="3" refreshError="1"/>
      <sheetData sheetId="4">
        <row r="149">
          <cell r="G149" t="str">
            <v>A - Ministère de la défense</v>
          </cell>
        </row>
        <row r="150">
          <cell r="G150" t="str">
            <v>B - Ministère de l'écologie</v>
          </cell>
        </row>
        <row r="151">
          <cell r="G151" t="str">
            <v>C - Ministère de l'économie</v>
          </cell>
        </row>
        <row r="152">
          <cell r="G152" t="str">
            <v>D - Ministère de la santé</v>
          </cell>
        </row>
        <row r="153">
          <cell r="G153" t="str">
            <v>E - Ministère de l'agriculture</v>
          </cell>
        </row>
        <row r="154">
          <cell r="G154" t="str">
            <v>F - Ministère de l'enseignement supérieur de la recherche et l'innovation</v>
          </cell>
        </row>
      </sheetData>
      <sheetData sheetId="5">
        <row r="3">
          <cell r="A3" t="str">
            <v xml:space="preserve">Biologie_médecine_et_santé </v>
          </cell>
        </row>
        <row r="4">
          <cell r="A4" t="str">
            <v>Chimie</v>
          </cell>
        </row>
        <row r="5">
          <cell r="A5" t="str">
            <v>Mathématiques_et_leurs_interactions</v>
          </cell>
        </row>
        <row r="6">
          <cell r="A6" t="str">
            <v>Physique</v>
          </cell>
        </row>
        <row r="7">
          <cell r="A7" t="str">
            <v>Sciences_agronomiques_et_écologiques</v>
          </cell>
        </row>
        <row r="8">
          <cell r="A8" t="str">
            <v>Sciences_de_la_terre_et_de_l_univers_espace</v>
          </cell>
        </row>
        <row r="9">
          <cell r="A9" t="str">
            <v>Sciences_et_technologies_de_l_information_et_de_la_communication</v>
          </cell>
        </row>
        <row r="10">
          <cell r="A10" t="str">
            <v>Sciences_pour_l_ingénieur</v>
          </cell>
        </row>
        <row r="11">
          <cell r="A11" t="str">
            <v>BAP_A_Sciences_du_vivant</v>
          </cell>
        </row>
        <row r="12">
          <cell r="A12" t="str">
            <v>BAP_B_Sciences_chimiques_Sciences_des_Matériaux</v>
          </cell>
        </row>
        <row r="13">
          <cell r="A13" t="str">
            <v>BAP_C_Sciences_de_l’ingénieur_et_instrumentation_scientifique</v>
          </cell>
        </row>
        <row r="14">
          <cell r="A14" t="str">
            <v>BAP_D_Sciences_Humaines_et_sociales</v>
          </cell>
        </row>
        <row r="15">
          <cell r="A15" t="str">
            <v>BAP_E_Informatique_Statistique_et_Calcul_Scientifique</v>
          </cell>
        </row>
        <row r="16">
          <cell r="A16" t="str">
            <v>BAP_F_Information_Documentation_Culture_Communication_Edition_TICE</v>
          </cell>
        </row>
        <row r="17">
          <cell r="A17" t="str">
            <v>BAP_G_Patrimoine_logistique_prévention_et_restauration</v>
          </cell>
        </row>
        <row r="18">
          <cell r="A18" t="str">
            <v>BAP_J_Gestion_et_pilotage</v>
          </cell>
        </row>
      </sheetData>
      <sheetData sheetId="6" refreshError="1"/>
      <sheetData sheetId="7">
        <row r="2">
          <cell r="A2" t="str">
            <v>oui</v>
          </cell>
          <cell r="B2" t="str">
            <v>recrutement en CDI</v>
          </cell>
          <cell r="M2" t="str">
            <v>Afghanistan</v>
          </cell>
          <cell r="P2" t="str">
            <v>_Sans Objet_</v>
          </cell>
        </row>
        <row r="3">
          <cell r="A3" t="str">
            <v>non</v>
          </cell>
          <cell r="B3" t="str">
            <v>recrutement en CDD</v>
          </cell>
          <cell r="M3" t="str">
            <v>Afrique du Sud</v>
          </cell>
          <cell r="P3" t="str">
            <v>Afghanistan</v>
          </cell>
        </row>
        <row r="4">
          <cell r="B4" t="str">
            <v>stage</v>
          </cell>
          <cell r="M4" t="str">
            <v>Albanie</v>
          </cell>
          <cell r="P4" t="str">
            <v>Afrique du Sud</v>
          </cell>
        </row>
        <row r="5">
          <cell r="B5" t="str">
            <v>prestation externe de service</v>
          </cell>
          <cell r="M5" t="str">
            <v>Algérie</v>
          </cell>
          <cell r="P5" t="str">
            <v>Albanie</v>
          </cell>
        </row>
        <row r="6">
          <cell r="B6" t="str">
            <v>collaboration professionnelle</v>
          </cell>
          <cell r="M6" t="str">
            <v>Allemagne</v>
          </cell>
          <cell r="P6" t="str">
            <v>Algérie</v>
          </cell>
        </row>
        <row r="7">
          <cell r="B7" t="str">
            <v>autre</v>
          </cell>
          <cell r="M7" t="str">
            <v>Andorre</v>
          </cell>
          <cell r="P7" t="str">
            <v>Allemagne</v>
          </cell>
        </row>
        <row r="8">
          <cell r="M8" t="str">
            <v>Angola</v>
          </cell>
          <cell r="P8" t="str">
            <v>Andorre</v>
          </cell>
        </row>
        <row r="9">
          <cell r="M9" t="str">
            <v>Arabie saoudite</v>
          </cell>
          <cell r="P9" t="str">
            <v>Angola</v>
          </cell>
        </row>
        <row r="10">
          <cell r="M10" t="str">
            <v>Argentine</v>
          </cell>
          <cell r="P10" t="str">
            <v>Arabie saoudite</v>
          </cell>
        </row>
        <row r="11">
          <cell r="M11" t="str">
            <v>Arménie</v>
          </cell>
          <cell r="P11" t="str">
            <v>Argentine</v>
          </cell>
        </row>
        <row r="12">
          <cell r="M12" t="str">
            <v>Australie</v>
          </cell>
          <cell r="P12" t="str">
            <v>Arménie</v>
          </cell>
        </row>
        <row r="13">
          <cell r="M13" t="str">
            <v>Autriche</v>
          </cell>
          <cell r="P13" t="str">
            <v>Australie</v>
          </cell>
        </row>
        <row r="14">
          <cell r="M14" t="str">
            <v>Azerbaïdjan</v>
          </cell>
          <cell r="P14" t="str">
            <v>Autriche</v>
          </cell>
        </row>
        <row r="15">
          <cell r="M15" t="str">
            <v>Bahamas</v>
          </cell>
          <cell r="P15" t="str">
            <v>Azerbaïdjan</v>
          </cell>
        </row>
        <row r="16">
          <cell r="M16" t="str">
            <v>Bahreïn</v>
          </cell>
          <cell r="P16" t="str">
            <v>Bahamas</v>
          </cell>
        </row>
        <row r="17">
          <cell r="M17" t="str">
            <v>Bangladesh</v>
          </cell>
          <cell r="P17" t="str">
            <v>Bahreïn</v>
          </cell>
        </row>
        <row r="18">
          <cell r="M18" t="str">
            <v>Barbade</v>
          </cell>
          <cell r="P18" t="str">
            <v>Bangladesh</v>
          </cell>
        </row>
        <row r="19">
          <cell r="M19" t="str">
            <v>Bélarus</v>
          </cell>
          <cell r="P19" t="str">
            <v>Barbade</v>
          </cell>
        </row>
        <row r="20">
          <cell r="M20" t="str">
            <v>Belgique</v>
          </cell>
          <cell r="P20" t="str">
            <v>Bélarus</v>
          </cell>
        </row>
        <row r="21">
          <cell r="M21" t="str">
            <v>Belize</v>
          </cell>
          <cell r="P21" t="str">
            <v>Belgique</v>
          </cell>
        </row>
        <row r="22">
          <cell r="M22" t="str">
            <v>Bénin</v>
          </cell>
          <cell r="P22" t="str">
            <v>Belize</v>
          </cell>
        </row>
        <row r="23">
          <cell r="M23" t="str">
            <v>Bolivie</v>
          </cell>
          <cell r="P23" t="str">
            <v>Bénin</v>
          </cell>
        </row>
        <row r="24">
          <cell r="M24" t="str">
            <v>Bosnie-Herzégovine</v>
          </cell>
          <cell r="P24" t="str">
            <v>Bolivie</v>
          </cell>
        </row>
        <row r="25">
          <cell r="M25" t="str">
            <v>Botswana</v>
          </cell>
          <cell r="P25" t="str">
            <v>Bosnie-Herzégovine</v>
          </cell>
        </row>
        <row r="26">
          <cell r="M26" t="str">
            <v>Brésil</v>
          </cell>
          <cell r="P26" t="str">
            <v>Botswana</v>
          </cell>
        </row>
        <row r="27">
          <cell r="M27" t="str">
            <v>Bulgarie</v>
          </cell>
          <cell r="P27" t="str">
            <v>Brésil</v>
          </cell>
        </row>
        <row r="28">
          <cell r="M28" t="str">
            <v>Burkina Faso</v>
          </cell>
          <cell r="P28" t="str">
            <v>Bulgarie</v>
          </cell>
        </row>
        <row r="29">
          <cell r="M29" t="str">
            <v>Burundi</v>
          </cell>
          <cell r="P29" t="str">
            <v>Burkina Faso</v>
          </cell>
        </row>
        <row r="30">
          <cell r="M30" t="str">
            <v>Cambodge</v>
          </cell>
          <cell r="P30" t="str">
            <v>Burundi</v>
          </cell>
        </row>
        <row r="31">
          <cell r="M31" t="str">
            <v>Cameroun</v>
          </cell>
          <cell r="P31" t="str">
            <v>Cambodge</v>
          </cell>
        </row>
        <row r="32">
          <cell r="M32" t="str">
            <v>Canada</v>
          </cell>
          <cell r="P32" t="str">
            <v>Cameroun</v>
          </cell>
        </row>
        <row r="33">
          <cell r="M33" t="str">
            <v>Cap-Vert</v>
          </cell>
          <cell r="P33" t="str">
            <v>Canada</v>
          </cell>
        </row>
        <row r="34">
          <cell r="M34" t="str">
            <v>Chili</v>
          </cell>
          <cell r="P34" t="str">
            <v>Cap-Vert</v>
          </cell>
        </row>
        <row r="35">
          <cell r="M35" t="str">
            <v>Chine</v>
          </cell>
          <cell r="P35" t="str">
            <v>Chili</v>
          </cell>
        </row>
        <row r="36">
          <cell r="M36" t="str">
            <v>Chypre</v>
          </cell>
          <cell r="P36" t="str">
            <v>Chine</v>
          </cell>
        </row>
        <row r="37">
          <cell r="M37" t="str">
            <v>Colombie</v>
          </cell>
          <cell r="P37" t="str">
            <v>Chypre</v>
          </cell>
        </row>
        <row r="38">
          <cell r="M38" t="str">
            <v>Comores</v>
          </cell>
          <cell r="P38" t="str">
            <v>Colombie</v>
          </cell>
        </row>
        <row r="39">
          <cell r="M39" t="str">
            <v>Corée du Nord</v>
          </cell>
          <cell r="P39" t="str">
            <v>Comores</v>
          </cell>
        </row>
        <row r="40">
          <cell r="M40" t="str">
            <v>Corée du Sud</v>
          </cell>
          <cell r="P40" t="str">
            <v>Corée du Nord</v>
          </cell>
        </row>
        <row r="41">
          <cell r="M41" t="str">
            <v>Congo</v>
          </cell>
          <cell r="P41" t="str">
            <v>Corée du Sud</v>
          </cell>
        </row>
        <row r="42">
          <cell r="M42" t="str">
            <v>Costa Rica</v>
          </cell>
          <cell r="P42" t="str">
            <v>Congo</v>
          </cell>
        </row>
        <row r="43">
          <cell r="M43" t="str">
            <v>Côte d'Ivoire</v>
          </cell>
          <cell r="P43" t="str">
            <v>Costa Rica</v>
          </cell>
        </row>
        <row r="44">
          <cell r="M44" t="str">
            <v>Croatie</v>
          </cell>
          <cell r="P44" t="str">
            <v>Côte d'Ivoire</v>
          </cell>
        </row>
        <row r="45">
          <cell r="M45" t="str">
            <v>Cuba</v>
          </cell>
          <cell r="P45" t="str">
            <v>Croatie</v>
          </cell>
        </row>
        <row r="46">
          <cell r="M46" t="str">
            <v>Danemark</v>
          </cell>
          <cell r="P46" t="str">
            <v>Cuba</v>
          </cell>
        </row>
        <row r="47">
          <cell r="M47" t="str">
            <v>Djibouti</v>
          </cell>
          <cell r="P47" t="str">
            <v>Danemark</v>
          </cell>
        </row>
        <row r="48">
          <cell r="M48" t="str">
            <v>Dominique</v>
          </cell>
          <cell r="P48" t="str">
            <v>Djibouti</v>
          </cell>
        </row>
        <row r="49">
          <cell r="M49" t="str">
            <v>Égypte</v>
          </cell>
          <cell r="P49" t="str">
            <v>Dominique</v>
          </cell>
        </row>
        <row r="50">
          <cell r="M50" t="str">
            <v>El Salvador</v>
          </cell>
          <cell r="P50" t="str">
            <v>Égypte</v>
          </cell>
        </row>
        <row r="51">
          <cell r="M51" t="str">
            <v>Émirats arabes unis</v>
          </cell>
          <cell r="P51" t="str">
            <v>El Salvador</v>
          </cell>
        </row>
        <row r="52">
          <cell r="M52" t="str">
            <v>Équateur</v>
          </cell>
          <cell r="P52" t="str">
            <v>Émirats arabes unis</v>
          </cell>
        </row>
        <row r="53">
          <cell r="M53" t="str">
            <v>Érythrée</v>
          </cell>
          <cell r="P53" t="str">
            <v>Équateur</v>
          </cell>
        </row>
        <row r="54">
          <cell r="M54" t="str">
            <v>Espagne</v>
          </cell>
          <cell r="P54" t="str">
            <v>Érythrée</v>
          </cell>
        </row>
        <row r="55">
          <cell r="M55" t="str">
            <v>Estonie</v>
          </cell>
          <cell r="P55" t="str">
            <v>Espagne</v>
          </cell>
        </row>
        <row r="56">
          <cell r="M56" t="str">
            <v>États-Unis d'Amérique</v>
          </cell>
          <cell r="P56" t="str">
            <v>Estonie</v>
          </cell>
        </row>
        <row r="57">
          <cell r="M57" t="str">
            <v>Éthiopie</v>
          </cell>
          <cell r="P57" t="str">
            <v>États-Unis d'Amérique</v>
          </cell>
        </row>
        <row r="58">
          <cell r="M58" t="str">
            <v>Fidji</v>
          </cell>
          <cell r="P58" t="str">
            <v>Éthiopie</v>
          </cell>
        </row>
        <row r="59">
          <cell r="M59" t="str">
            <v>Finlande</v>
          </cell>
          <cell r="P59" t="str">
            <v>Fidji</v>
          </cell>
        </row>
        <row r="60">
          <cell r="M60" t="str">
            <v>France</v>
          </cell>
          <cell r="P60" t="str">
            <v>Finlande</v>
          </cell>
        </row>
        <row r="61">
          <cell r="M61" t="str">
            <v>Gabon</v>
          </cell>
          <cell r="P61" t="str">
            <v>France</v>
          </cell>
        </row>
        <row r="62">
          <cell r="M62" t="str">
            <v>Gambie</v>
          </cell>
          <cell r="P62" t="str">
            <v>Gabon</v>
          </cell>
        </row>
        <row r="63">
          <cell r="M63" t="str">
            <v>Géorgie</v>
          </cell>
          <cell r="P63" t="str">
            <v>Gambie</v>
          </cell>
        </row>
        <row r="64">
          <cell r="M64" t="str">
            <v>Ghana</v>
          </cell>
          <cell r="P64" t="str">
            <v>Géorgie</v>
          </cell>
        </row>
        <row r="65">
          <cell r="M65" t="str">
            <v>Grèce</v>
          </cell>
          <cell r="P65" t="str">
            <v>Ghana</v>
          </cell>
        </row>
        <row r="66">
          <cell r="M66" t="str">
            <v>Grenade</v>
          </cell>
          <cell r="P66" t="str">
            <v>Grèce</v>
          </cell>
        </row>
        <row r="67">
          <cell r="M67" t="str">
            <v>Guatemala</v>
          </cell>
          <cell r="P67" t="str">
            <v>Grenade</v>
          </cell>
        </row>
        <row r="68">
          <cell r="M68" t="str">
            <v>Guinée</v>
          </cell>
          <cell r="P68" t="str">
            <v>Guatemala</v>
          </cell>
        </row>
        <row r="69">
          <cell r="M69" t="str">
            <v>Guinée Bissau</v>
          </cell>
          <cell r="P69" t="str">
            <v>Guinée</v>
          </cell>
        </row>
        <row r="70">
          <cell r="M70" t="str">
            <v>Guinée équatoriale</v>
          </cell>
          <cell r="P70" t="str">
            <v>Guinée Bissau</v>
          </cell>
        </row>
        <row r="71">
          <cell r="M71" t="str">
            <v>Guyana</v>
          </cell>
          <cell r="P71" t="str">
            <v>Guinée équatoriale</v>
          </cell>
        </row>
        <row r="72">
          <cell r="M72" t="str">
            <v>Haïti</v>
          </cell>
          <cell r="P72" t="str">
            <v>Guyana</v>
          </cell>
        </row>
        <row r="73">
          <cell r="M73" t="str">
            <v>Honduras</v>
          </cell>
          <cell r="P73" t="str">
            <v>Haïti</v>
          </cell>
        </row>
        <row r="74">
          <cell r="M74" t="str">
            <v>Hongrie</v>
          </cell>
          <cell r="P74" t="str">
            <v>Honduras</v>
          </cell>
        </row>
        <row r="75">
          <cell r="M75" t="str">
            <v>Inde</v>
          </cell>
          <cell r="P75" t="str">
            <v>Hongrie</v>
          </cell>
        </row>
        <row r="76">
          <cell r="M76" t="str">
            <v>Indonésie</v>
          </cell>
          <cell r="P76" t="str">
            <v>Inde</v>
          </cell>
        </row>
        <row r="77">
          <cell r="M77" t="str">
            <v>Iran</v>
          </cell>
          <cell r="P77" t="str">
            <v>Indonésie</v>
          </cell>
        </row>
        <row r="78">
          <cell r="M78" t="str">
            <v>Iraq</v>
          </cell>
          <cell r="P78" t="str">
            <v>Iran</v>
          </cell>
        </row>
        <row r="79">
          <cell r="M79" t="str">
            <v>Irlande</v>
          </cell>
          <cell r="P79" t="str">
            <v>Iraq</v>
          </cell>
        </row>
        <row r="80">
          <cell r="M80" t="str">
            <v>Islande</v>
          </cell>
          <cell r="P80" t="str">
            <v>Irlande</v>
          </cell>
        </row>
        <row r="81">
          <cell r="M81" t="str">
            <v>Israël</v>
          </cell>
          <cell r="P81" t="str">
            <v>Islande</v>
          </cell>
        </row>
        <row r="82">
          <cell r="M82" t="str">
            <v>Italie</v>
          </cell>
          <cell r="P82" t="str">
            <v>Israël</v>
          </cell>
        </row>
        <row r="83">
          <cell r="M83" t="str">
            <v>Jamaïque</v>
          </cell>
          <cell r="P83" t="str">
            <v>Italie</v>
          </cell>
        </row>
        <row r="84">
          <cell r="M84" t="str">
            <v>Japon</v>
          </cell>
          <cell r="P84" t="str">
            <v>Jamaïque</v>
          </cell>
        </row>
        <row r="85">
          <cell r="M85" t="str">
            <v>Jordanie</v>
          </cell>
          <cell r="P85" t="str">
            <v>Japon</v>
          </cell>
        </row>
        <row r="86">
          <cell r="M86" t="str">
            <v>Kazakhstan</v>
          </cell>
          <cell r="P86" t="str">
            <v>Jordanie</v>
          </cell>
        </row>
        <row r="87">
          <cell r="M87" t="str">
            <v>Kenya</v>
          </cell>
          <cell r="P87" t="str">
            <v>Kazakhstan</v>
          </cell>
        </row>
        <row r="88">
          <cell r="M88" t="str">
            <v>Kirghizistan</v>
          </cell>
          <cell r="P88" t="str">
            <v>Kenya</v>
          </cell>
        </row>
        <row r="89">
          <cell r="M89" t="str">
            <v>Kiribati</v>
          </cell>
          <cell r="P89" t="str">
            <v>Kirghizistan</v>
          </cell>
        </row>
        <row r="90">
          <cell r="M90" t="str">
            <v>Koweït</v>
          </cell>
          <cell r="P90" t="str">
            <v>Kiribati</v>
          </cell>
        </row>
        <row r="91">
          <cell r="M91" t="str">
            <v>Lesotho</v>
          </cell>
          <cell r="P91" t="str">
            <v>Koweït</v>
          </cell>
        </row>
        <row r="92">
          <cell r="M92" t="str">
            <v>Lettonie</v>
          </cell>
          <cell r="P92" t="str">
            <v>Lesotho</v>
          </cell>
        </row>
        <row r="93">
          <cell r="M93" t="str">
            <v>Liban</v>
          </cell>
          <cell r="P93" t="str">
            <v>Lettonie</v>
          </cell>
        </row>
        <row r="94">
          <cell r="M94" t="str">
            <v>Libye</v>
          </cell>
          <cell r="P94" t="str">
            <v>Liban</v>
          </cell>
        </row>
        <row r="95">
          <cell r="M95" t="str">
            <v>Libéria</v>
          </cell>
          <cell r="P95" t="str">
            <v>Libye</v>
          </cell>
        </row>
        <row r="96">
          <cell r="M96" t="str">
            <v>Liechtenstein</v>
          </cell>
          <cell r="P96" t="str">
            <v>Libéria</v>
          </cell>
        </row>
        <row r="97">
          <cell r="M97" t="str">
            <v>Lituanie</v>
          </cell>
          <cell r="P97" t="str">
            <v>Liechtenstein</v>
          </cell>
        </row>
        <row r="98">
          <cell r="M98" t="str">
            <v>Luxembourg</v>
          </cell>
          <cell r="P98" t="str">
            <v>Lituanie</v>
          </cell>
        </row>
        <row r="99">
          <cell r="M99" t="str">
            <v>Macédoine (ERYM)</v>
          </cell>
          <cell r="P99" t="str">
            <v>Luxembourg</v>
          </cell>
        </row>
        <row r="100">
          <cell r="M100" t="str">
            <v>Madagascar</v>
          </cell>
          <cell r="P100" t="str">
            <v>Macédoine (ERYM)</v>
          </cell>
        </row>
        <row r="101">
          <cell r="M101" t="str">
            <v>Malaisie</v>
          </cell>
          <cell r="P101" t="str">
            <v>Madagascar</v>
          </cell>
        </row>
        <row r="102">
          <cell r="M102" t="str">
            <v>Malawi</v>
          </cell>
          <cell r="P102" t="str">
            <v>Malaisie</v>
          </cell>
        </row>
        <row r="103">
          <cell r="M103" t="str">
            <v>Maldives</v>
          </cell>
          <cell r="P103" t="str">
            <v>Malawi</v>
          </cell>
        </row>
        <row r="104">
          <cell r="M104" t="str">
            <v>Mali</v>
          </cell>
          <cell r="P104" t="str">
            <v>Maldives</v>
          </cell>
        </row>
        <row r="105">
          <cell r="M105" t="str">
            <v>Malte</v>
          </cell>
          <cell r="P105" t="str">
            <v>Mali</v>
          </cell>
        </row>
        <row r="106">
          <cell r="M106" t="str">
            <v>Maroc</v>
          </cell>
          <cell r="P106" t="str">
            <v>Malte</v>
          </cell>
        </row>
        <row r="107">
          <cell r="M107" t="str">
            <v>Maurice</v>
          </cell>
          <cell r="P107" t="str">
            <v>Maroc</v>
          </cell>
        </row>
        <row r="108">
          <cell r="M108" t="str">
            <v>Mauritanie</v>
          </cell>
          <cell r="P108" t="str">
            <v>Maurice</v>
          </cell>
        </row>
        <row r="109">
          <cell r="M109" t="str">
            <v>Mexique</v>
          </cell>
          <cell r="P109" t="str">
            <v>Mauritanie</v>
          </cell>
        </row>
        <row r="110">
          <cell r="M110" t="str">
            <v>Moldavie</v>
          </cell>
          <cell r="P110" t="str">
            <v>Mexique</v>
          </cell>
        </row>
        <row r="111">
          <cell r="M111" t="str">
            <v>Monaco</v>
          </cell>
          <cell r="P111" t="str">
            <v>Moldavie</v>
          </cell>
        </row>
        <row r="112">
          <cell r="M112" t="str">
            <v>Mongolie</v>
          </cell>
          <cell r="P112" t="str">
            <v>Monaco</v>
          </cell>
        </row>
        <row r="113">
          <cell r="M113" t="str">
            <v>Monténégro</v>
          </cell>
          <cell r="P113" t="str">
            <v>Mongolie</v>
          </cell>
        </row>
        <row r="114">
          <cell r="M114" t="str">
            <v>Mozambique</v>
          </cell>
          <cell r="P114" t="str">
            <v>Monténégro</v>
          </cell>
        </row>
        <row r="115">
          <cell r="M115" t="str">
            <v>Myanmar</v>
          </cell>
          <cell r="P115" t="str">
            <v>Mozambique</v>
          </cell>
        </row>
        <row r="116">
          <cell r="M116" t="str">
            <v>Namibie</v>
          </cell>
          <cell r="P116" t="str">
            <v>Myanmar</v>
          </cell>
        </row>
        <row r="117">
          <cell r="M117" t="str">
            <v>Népal</v>
          </cell>
          <cell r="P117" t="str">
            <v>Namibie</v>
          </cell>
        </row>
        <row r="118">
          <cell r="M118" t="str">
            <v>Nicaragua</v>
          </cell>
          <cell r="P118" t="str">
            <v>Népal</v>
          </cell>
        </row>
        <row r="119">
          <cell r="M119" t="str">
            <v>Niger</v>
          </cell>
          <cell r="P119" t="str">
            <v>Nicaragua</v>
          </cell>
        </row>
        <row r="120">
          <cell r="M120" t="str">
            <v>Nigéria</v>
          </cell>
          <cell r="P120" t="str">
            <v>Niger</v>
          </cell>
        </row>
        <row r="121">
          <cell r="M121" t="str">
            <v>Norvège</v>
          </cell>
          <cell r="P121" t="str">
            <v>Nigéria</v>
          </cell>
        </row>
        <row r="122">
          <cell r="M122" t="str">
            <v>Nouvelle-Zélande</v>
          </cell>
          <cell r="P122" t="str">
            <v>Norvège</v>
          </cell>
        </row>
        <row r="123">
          <cell r="M123" t="str">
            <v>Oman</v>
          </cell>
          <cell r="P123" t="str">
            <v>Nouvelle-Zélande</v>
          </cell>
        </row>
        <row r="124">
          <cell r="M124" t="str">
            <v>Ouganda</v>
          </cell>
          <cell r="P124" t="str">
            <v>Oman</v>
          </cell>
        </row>
        <row r="125">
          <cell r="M125" t="str">
            <v>Ouzbékistan</v>
          </cell>
          <cell r="P125" t="str">
            <v>Ouganda</v>
          </cell>
        </row>
        <row r="126">
          <cell r="M126" t="str">
            <v>Pakistan</v>
          </cell>
          <cell r="P126" t="str">
            <v>Ouzbékistan</v>
          </cell>
        </row>
        <row r="127">
          <cell r="M127" t="str">
            <v>Panama</v>
          </cell>
          <cell r="P127" t="str">
            <v>Pakistan</v>
          </cell>
        </row>
        <row r="128">
          <cell r="M128" t="str">
            <v>Papouasie-Nouvelle-Guinée</v>
          </cell>
          <cell r="P128" t="str">
            <v>Panama</v>
          </cell>
        </row>
        <row r="129">
          <cell r="M129" t="str">
            <v>Paraguay</v>
          </cell>
          <cell r="P129" t="str">
            <v>Papouasie-Nouvelle-Guinée</v>
          </cell>
        </row>
        <row r="130">
          <cell r="M130" t="str">
            <v>Pays-Bas</v>
          </cell>
          <cell r="P130" t="str">
            <v>Paraguay</v>
          </cell>
        </row>
        <row r="131">
          <cell r="M131" t="str">
            <v>Pérou</v>
          </cell>
          <cell r="P131" t="str">
            <v>Pays-Bas</v>
          </cell>
        </row>
        <row r="132">
          <cell r="M132" t="str">
            <v>Philippines</v>
          </cell>
          <cell r="P132" t="str">
            <v>Pérou</v>
          </cell>
        </row>
        <row r="133">
          <cell r="M133" t="str">
            <v>Pologne</v>
          </cell>
          <cell r="P133" t="str">
            <v>Philippines</v>
          </cell>
        </row>
        <row r="134">
          <cell r="M134" t="str">
            <v>Portugal</v>
          </cell>
          <cell r="P134" t="str">
            <v>Pologne</v>
          </cell>
        </row>
        <row r="135">
          <cell r="M135" t="str">
            <v>Qatar</v>
          </cell>
          <cell r="P135" t="str">
            <v>Portugal</v>
          </cell>
        </row>
        <row r="136">
          <cell r="M136" t="str">
            <v>Syrie</v>
          </cell>
          <cell r="P136" t="str">
            <v>Qatar</v>
          </cell>
        </row>
        <row r="137">
          <cell r="M137" t="str">
            <v>République centrafricaine</v>
          </cell>
          <cell r="P137" t="str">
            <v>Syrie</v>
          </cell>
        </row>
        <row r="138">
          <cell r="M138" t="str">
            <v>République démocratique du Congo</v>
          </cell>
          <cell r="P138" t="str">
            <v>République centrafricaine</v>
          </cell>
        </row>
        <row r="139">
          <cell r="M139" t="str">
            <v>République dominicaine</v>
          </cell>
          <cell r="P139" t="str">
            <v>République démocratique du Congo</v>
          </cell>
        </row>
        <row r="140">
          <cell r="M140" t="str">
            <v>République tchèque</v>
          </cell>
          <cell r="P140" t="str">
            <v>République dominicaine</v>
          </cell>
        </row>
        <row r="141">
          <cell r="M141" t="str">
            <v>Russie</v>
          </cell>
          <cell r="P141" t="str">
            <v>République tchèque</v>
          </cell>
        </row>
        <row r="142">
          <cell r="M142" t="str">
            <v>Roumanie</v>
          </cell>
          <cell r="P142" t="str">
            <v>Russie</v>
          </cell>
        </row>
        <row r="143">
          <cell r="M143" t="str">
            <v>Royaume-Uni</v>
          </cell>
          <cell r="P143" t="str">
            <v>Roumanie</v>
          </cell>
        </row>
        <row r="144">
          <cell r="M144" t="str">
            <v>Rwanda</v>
          </cell>
          <cell r="P144" t="str">
            <v>Royaume-Uni</v>
          </cell>
        </row>
        <row r="145">
          <cell r="M145" t="str">
            <v>Sénégal</v>
          </cell>
          <cell r="P145" t="str">
            <v>Rwanda</v>
          </cell>
        </row>
        <row r="146">
          <cell r="M146" t="str">
            <v>Serbie</v>
          </cell>
          <cell r="P146" t="str">
            <v>Sénégal</v>
          </cell>
        </row>
        <row r="147">
          <cell r="M147" t="str">
            <v>Seychelles</v>
          </cell>
          <cell r="P147" t="str">
            <v>Serbie</v>
          </cell>
        </row>
        <row r="148">
          <cell r="M148" t="str">
            <v>Sierra Leone</v>
          </cell>
          <cell r="P148" t="str">
            <v>Seychelles</v>
          </cell>
        </row>
        <row r="149">
          <cell r="M149" t="str">
            <v>Singapour</v>
          </cell>
          <cell r="P149" t="str">
            <v>Sierra Leone</v>
          </cell>
        </row>
        <row r="150">
          <cell r="M150" t="str">
            <v>Slovaquie</v>
          </cell>
          <cell r="P150" t="str">
            <v>Singapour</v>
          </cell>
        </row>
        <row r="151">
          <cell r="M151" t="str">
            <v>Slovénie</v>
          </cell>
          <cell r="P151" t="str">
            <v>Slovaquie</v>
          </cell>
        </row>
        <row r="152">
          <cell r="M152" t="str">
            <v>Somalie</v>
          </cell>
          <cell r="P152" t="str">
            <v>Slovénie</v>
          </cell>
        </row>
        <row r="153">
          <cell r="M153" t="str">
            <v>Soudan</v>
          </cell>
          <cell r="P153" t="str">
            <v>Somalie</v>
          </cell>
        </row>
        <row r="154">
          <cell r="M154" t="str">
            <v>Sri Lanka</v>
          </cell>
          <cell r="P154" t="str">
            <v>Soudan</v>
          </cell>
        </row>
        <row r="155">
          <cell r="M155" t="str">
            <v>Suède</v>
          </cell>
          <cell r="P155" t="str">
            <v>Sri Lanka</v>
          </cell>
        </row>
        <row r="156">
          <cell r="M156" t="str">
            <v>Suisse</v>
          </cell>
          <cell r="P156" t="str">
            <v>Suède</v>
          </cell>
        </row>
        <row r="157">
          <cell r="M157" t="str">
            <v>Suriname</v>
          </cell>
          <cell r="P157" t="str">
            <v>Suisse</v>
          </cell>
        </row>
        <row r="158">
          <cell r="M158" t="str">
            <v>Swaziland</v>
          </cell>
          <cell r="P158" t="str">
            <v>Suriname</v>
          </cell>
        </row>
        <row r="159">
          <cell r="M159" t="str">
            <v>Tadjikistan</v>
          </cell>
          <cell r="P159" t="str">
            <v>Swaziland</v>
          </cell>
        </row>
        <row r="160">
          <cell r="M160" t="str">
            <v>Tanzanie</v>
          </cell>
          <cell r="P160" t="str">
            <v>Tadjikistan</v>
          </cell>
        </row>
        <row r="161">
          <cell r="M161" t="str">
            <v>Taïwan</v>
          </cell>
          <cell r="P161" t="str">
            <v>Tanzanie</v>
          </cell>
        </row>
        <row r="162">
          <cell r="M162" t="str">
            <v>Tchad</v>
          </cell>
          <cell r="P162" t="str">
            <v>Taïwan</v>
          </cell>
        </row>
        <row r="163">
          <cell r="M163" t="str">
            <v>Thaïlande</v>
          </cell>
          <cell r="P163" t="str">
            <v>Tchad</v>
          </cell>
        </row>
        <row r="164">
          <cell r="M164" t="str">
            <v>Togo</v>
          </cell>
          <cell r="P164" t="str">
            <v>Thaïlande</v>
          </cell>
        </row>
        <row r="165">
          <cell r="M165" t="str">
            <v>Trinité-et-Tobago</v>
          </cell>
          <cell r="P165" t="str">
            <v>Togo</v>
          </cell>
        </row>
        <row r="166">
          <cell r="M166" t="str">
            <v>Tunisie</v>
          </cell>
          <cell r="P166" t="str">
            <v>Trinité-et-Tobago</v>
          </cell>
        </row>
        <row r="167">
          <cell r="M167" t="str">
            <v>Turkménistan</v>
          </cell>
          <cell r="P167" t="str">
            <v>Tunisie</v>
          </cell>
        </row>
        <row r="168">
          <cell r="M168" t="str">
            <v>Turquie</v>
          </cell>
          <cell r="P168" t="str">
            <v>Turkménistan</v>
          </cell>
        </row>
        <row r="169">
          <cell r="M169" t="str">
            <v>Ukraine</v>
          </cell>
          <cell r="P169" t="str">
            <v>Turquie</v>
          </cell>
        </row>
        <row r="170">
          <cell r="M170" t="str">
            <v>Uruguay</v>
          </cell>
          <cell r="P170" t="str">
            <v>Ukraine</v>
          </cell>
        </row>
        <row r="171">
          <cell r="M171" t="str">
            <v xml:space="preserve">Venezuela </v>
          </cell>
          <cell r="P171" t="str">
            <v>Uruguay</v>
          </cell>
        </row>
        <row r="172">
          <cell r="M172" t="str">
            <v>Viet Nam</v>
          </cell>
          <cell r="P172" t="str">
            <v xml:space="preserve">Venezuela </v>
          </cell>
        </row>
        <row r="173">
          <cell r="M173" t="str">
            <v>Yémen</v>
          </cell>
          <cell r="P173" t="str">
            <v>Viet Nam</v>
          </cell>
        </row>
        <row r="174">
          <cell r="M174" t="str">
            <v>Zambie</v>
          </cell>
          <cell r="P174" t="str">
            <v>Yémen</v>
          </cell>
        </row>
        <row r="175">
          <cell r="M175" t="str">
            <v>Zimbabwe</v>
          </cell>
          <cell r="P175" t="str">
            <v>Zambie</v>
          </cell>
        </row>
        <row r="176">
          <cell r="P176" t="str">
            <v>Zimbabwe</v>
          </cell>
        </row>
      </sheetData>
      <sheetData sheetId="8">
        <row r="1">
          <cell r="C1" t="str">
            <v>enseignant-chercheur (researcher teacher)</v>
          </cell>
        </row>
        <row r="2">
          <cell r="C2" t="str">
            <v>CDI (permanent position)</v>
          </cell>
        </row>
        <row r="3">
          <cell r="C3" t="str">
            <v>CDD (temporary position)</v>
          </cell>
        </row>
        <row r="4">
          <cell r="C4" t="str">
            <v>stage (internship)</v>
          </cell>
        </row>
        <row r="5">
          <cell r="C5" t="str">
            <v>doctorat (Ph.D)</v>
          </cell>
        </row>
        <row r="6">
          <cell r="C6" t="str">
            <v>post-doctorat (postdoctoral)</v>
          </cell>
        </row>
        <row r="7">
          <cell r="C7" t="str">
            <v>prestation externe de service (external service provision)</v>
          </cell>
        </row>
        <row r="8">
          <cell r="C8" t="str">
            <v>collaboration professionnelle (professional collaboration)</v>
          </cell>
        </row>
        <row r="9">
          <cell r="C9" t="str">
            <v>autre (other)</v>
          </cell>
        </row>
      </sheetData>
      <sheetData sheetId="9"/>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Q61"/>
  <sheetViews>
    <sheetView showGridLines="0" tabSelected="1" topLeftCell="F43" zoomScale="118" zoomScaleNormal="118" workbookViewId="0">
      <selection activeCell="M25" sqref="M25:N30"/>
    </sheetView>
  </sheetViews>
  <sheetFormatPr baseColWidth="10" defaultColWidth="11.44140625" defaultRowHeight="13.2"/>
  <cols>
    <col min="1" max="1" width="10.77734375" style="64" customWidth="1"/>
    <col min="2" max="2" width="25.6640625" style="64" customWidth="1"/>
    <col min="3" max="3" width="20.44140625" style="64" customWidth="1"/>
    <col min="4" max="5" width="20.109375" style="64" customWidth="1"/>
    <col min="6" max="6" width="20.44140625" style="64" customWidth="1"/>
    <col min="7" max="7" width="21.6640625" style="64" customWidth="1"/>
    <col min="8" max="8" width="24.109375" style="64" customWidth="1"/>
    <col min="9" max="9" width="21.44140625" style="64" customWidth="1"/>
    <col min="10" max="10" width="1.44140625" style="64" customWidth="1"/>
    <col min="11" max="11" width="9.77734375" style="64" customWidth="1"/>
    <col min="12" max="12" width="10" style="64" customWidth="1"/>
    <col min="13" max="13" width="11.44140625" style="64"/>
    <col min="14" max="14" width="28.77734375" style="64" customWidth="1"/>
    <col min="15" max="15" width="1.44140625" style="64" customWidth="1"/>
    <col min="16" max="16384" width="11.44140625" style="64"/>
  </cols>
  <sheetData>
    <row r="1" spans="1:17" ht="48" customHeight="1" thickBot="1">
      <c r="B1" s="238" t="s">
        <v>0</v>
      </c>
      <c r="C1" s="239"/>
      <c r="D1" s="239"/>
      <c r="E1" s="239"/>
      <c r="F1" s="239"/>
      <c r="G1" s="239"/>
      <c r="H1" s="239"/>
      <c r="I1" s="239"/>
      <c r="J1" s="239"/>
      <c r="K1" s="239"/>
      <c r="L1" s="239"/>
      <c r="M1" s="242" t="s">
        <v>1</v>
      </c>
      <c r="N1" s="243"/>
      <c r="O1" s="244"/>
      <c r="Q1" s="64" t="s">
        <v>2</v>
      </c>
    </row>
    <row r="2" spans="1:17" ht="39.75" customHeight="1" thickBot="1">
      <c r="B2" s="240"/>
      <c r="C2" s="241"/>
      <c r="D2" s="241"/>
      <c r="E2" s="241"/>
      <c r="F2" s="241"/>
      <c r="G2" s="241"/>
      <c r="H2" s="241"/>
      <c r="I2" s="241"/>
      <c r="J2" s="241"/>
      <c r="K2" s="241"/>
      <c r="L2" s="241"/>
      <c r="M2" s="245"/>
      <c r="N2" s="246"/>
      <c r="O2" s="110"/>
    </row>
    <row r="3" spans="1:17" ht="3.75" customHeight="1" thickBot="1">
      <c r="B3" s="111"/>
      <c r="C3" s="91"/>
      <c r="D3" s="91"/>
      <c r="E3" s="91"/>
      <c r="F3" s="91"/>
      <c r="G3" s="91"/>
      <c r="H3" s="91"/>
      <c r="I3" s="91"/>
      <c r="J3" s="91"/>
      <c r="K3" s="91"/>
      <c r="L3" s="91"/>
      <c r="M3" s="91"/>
      <c r="N3" s="91"/>
      <c r="O3" s="112"/>
    </row>
    <row r="4" spans="1:17" ht="47.25" customHeight="1" thickBot="1">
      <c r="A4" s="93"/>
      <c r="B4" s="256" t="s">
        <v>3</v>
      </c>
      <c r="C4" s="257"/>
      <c r="D4" s="257"/>
      <c r="E4" s="257"/>
      <c r="F4" s="257"/>
      <c r="G4" s="257"/>
      <c r="H4" s="257"/>
      <c r="I4" s="257"/>
      <c r="J4" s="258"/>
      <c r="K4" s="189" t="s">
        <v>4</v>
      </c>
      <c r="L4" s="190"/>
      <c r="M4" s="190"/>
      <c r="N4" s="190"/>
      <c r="O4" s="191"/>
    </row>
    <row r="5" spans="1:17" ht="7.5" customHeight="1">
      <c r="A5" s="93"/>
      <c r="B5" s="94"/>
      <c r="C5" s="95"/>
      <c r="D5" s="95"/>
      <c r="E5" s="95"/>
      <c r="F5" s="95"/>
      <c r="G5" s="95"/>
      <c r="H5" s="95"/>
      <c r="I5" s="259"/>
      <c r="J5" s="260"/>
      <c r="K5" s="77"/>
      <c r="L5" s="78"/>
      <c r="M5" s="78"/>
      <c r="N5" s="78"/>
      <c r="O5" s="79"/>
    </row>
    <row r="6" spans="1:17" ht="33.75" customHeight="1">
      <c r="A6" s="93"/>
      <c r="B6" s="119" t="s">
        <v>5</v>
      </c>
      <c r="C6" s="221"/>
      <c r="D6" s="92" t="s">
        <v>6</v>
      </c>
      <c r="E6" s="261"/>
      <c r="F6" s="92" t="s">
        <v>7</v>
      </c>
      <c r="G6" s="261"/>
      <c r="H6" s="92" t="s">
        <v>8</v>
      </c>
      <c r="I6" s="221"/>
      <c r="J6" s="96"/>
      <c r="K6" s="195" t="s">
        <v>9</v>
      </c>
      <c r="L6" s="201"/>
      <c r="M6" s="197" t="s">
        <v>881</v>
      </c>
      <c r="N6" s="198"/>
      <c r="O6" s="80"/>
    </row>
    <row r="7" spans="1:17" ht="4.5" customHeight="1">
      <c r="A7" s="93"/>
      <c r="B7" s="119"/>
      <c r="C7" s="223"/>
      <c r="D7" s="92"/>
      <c r="E7" s="263"/>
      <c r="F7" s="126"/>
      <c r="G7" s="263"/>
      <c r="H7" s="127"/>
      <c r="I7" s="223"/>
      <c r="J7" s="96"/>
      <c r="K7" s="195"/>
      <c r="L7" s="201"/>
      <c r="M7" s="199"/>
      <c r="N7" s="200"/>
      <c r="O7" s="80"/>
    </row>
    <row r="8" spans="1:17" ht="3.75" customHeight="1">
      <c r="A8" s="93"/>
      <c r="B8" s="100"/>
      <c r="C8" s="65"/>
      <c r="D8" s="65"/>
      <c r="E8" s="65"/>
      <c r="F8" s="65"/>
      <c r="G8" s="65"/>
      <c r="H8" s="65"/>
      <c r="I8" s="74"/>
      <c r="J8" s="96"/>
      <c r="K8" s="81"/>
      <c r="L8" s="75"/>
      <c r="M8" s="75"/>
      <c r="N8" s="75"/>
      <c r="O8" s="80"/>
    </row>
    <row r="9" spans="1:17" ht="43.5" customHeight="1">
      <c r="A9" s="139"/>
      <c r="B9" s="90" t="s">
        <v>10</v>
      </c>
      <c r="C9" s="172"/>
      <c r="D9" s="90" t="s">
        <v>11</v>
      </c>
      <c r="E9" s="174"/>
      <c r="F9" s="264" t="s">
        <v>12</v>
      </c>
      <c r="G9" s="173"/>
      <c r="H9" s="264" t="s">
        <v>13</v>
      </c>
      <c r="I9" s="172"/>
      <c r="J9" s="96"/>
      <c r="K9" s="195" t="s">
        <v>14</v>
      </c>
      <c r="L9" s="204"/>
      <c r="M9" s="193"/>
      <c r="N9" s="194"/>
      <c r="O9" s="82"/>
    </row>
    <row r="10" spans="1:17" ht="5.25" customHeight="1">
      <c r="A10" s="93"/>
      <c r="B10" s="140"/>
      <c r="C10" s="67"/>
      <c r="E10" s="67"/>
      <c r="F10" s="264"/>
      <c r="G10" s="88"/>
      <c r="H10" s="264"/>
      <c r="I10" s="74"/>
      <c r="J10" s="96"/>
      <c r="K10" s="195"/>
      <c r="L10" s="204"/>
      <c r="M10" s="75"/>
      <c r="N10" s="75"/>
      <c r="O10" s="80"/>
    </row>
    <row r="11" spans="1:17" ht="38.25" customHeight="1">
      <c r="A11" s="93"/>
      <c r="B11" s="143" t="s">
        <v>15</v>
      </c>
      <c r="C11" s="172"/>
      <c r="D11" s="171" t="s">
        <v>16</v>
      </c>
      <c r="E11" s="175"/>
      <c r="F11" s="141" t="s">
        <v>17</v>
      </c>
      <c r="G11" s="172"/>
      <c r="H11" s="128" t="s">
        <v>18</v>
      </c>
      <c r="I11" s="188"/>
      <c r="J11" s="96"/>
      <c r="K11" s="195" t="s">
        <v>19</v>
      </c>
      <c r="L11" s="196"/>
      <c r="M11" s="193"/>
      <c r="N11" s="194"/>
      <c r="O11" s="80"/>
    </row>
    <row r="12" spans="1:17" ht="3.75" customHeight="1">
      <c r="A12" s="139"/>
      <c r="D12" s="92"/>
      <c r="E12" s="145"/>
      <c r="F12" s="89"/>
      <c r="G12" s="124"/>
      <c r="H12" s="92"/>
      <c r="I12" s="146"/>
      <c r="J12" s="96"/>
      <c r="K12" s="120"/>
      <c r="L12" s="121"/>
      <c r="M12" s="125"/>
      <c r="N12" s="125"/>
      <c r="O12" s="80"/>
    </row>
    <row r="13" spans="1:17" ht="36.75" customHeight="1">
      <c r="A13" s="93"/>
      <c r="B13" s="211" t="s">
        <v>20</v>
      </c>
      <c r="C13" s="285"/>
      <c r="D13" s="215"/>
      <c r="E13" s="216"/>
      <c r="F13" s="264" t="s">
        <v>21</v>
      </c>
      <c r="G13" s="172"/>
      <c r="H13" s="92" t="s">
        <v>22</v>
      </c>
      <c r="I13" s="172"/>
      <c r="J13" s="96"/>
      <c r="K13" s="195" t="s">
        <v>23</v>
      </c>
      <c r="L13" s="196"/>
      <c r="M13" s="193"/>
      <c r="N13" s="194"/>
      <c r="O13" s="80"/>
    </row>
    <row r="14" spans="1:17" ht="3.75" customHeight="1">
      <c r="A14" s="93"/>
      <c r="B14" s="119"/>
      <c r="C14" s="122"/>
      <c r="E14" s="92"/>
      <c r="F14" s="284"/>
      <c r="G14" s="123"/>
      <c r="H14" s="142"/>
      <c r="I14" s="142"/>
      <c r="J14" s="96"/>
      <c r="K14" s="120"/>
      <c r="L14" s="121"/>
      <c r="M14" s="125"/>
      <c r="N14" s="125"/>
      <c r="O14" s="80"/>
    </row>
    <row r="15" spans="1:17" ht="33.75" customHeight="1">
      <c r="A15" s="139"/>
      <c r="B15" s="264" t="s">
        <v>24</v>
      </c>
      <c r="C15" s="264"/>
      <c r="D15" s="291"/>
      <c r="E15" s="292"/>
      <c r="F15" s="264" t="s">
        <v>25</v>
      </c>
      <c r="G15" s="285"/>
      <c r="H15" s="291" t="s">
        <v>881</v>
      </c>
      <c r="I15" s="292"/>
      <c r="J15" s="96"/>
      <c r="K15" s="195" t="s">
        <v>26</v>
      </c>
      <c r="L15" s="196"/>
      <c r="M15" s="193" t="s">
        <v>27</v>
      </c>
      <c r="N15" s="194"/>
      <c r="O15" s="80"/>
    </row>
    <row r="16" spans="1:17" ht="5.25" customHeight="1">
      <c r="A16" s="93"/>
      <c r="B16" s="144"/>
      <c r="C16" s="65"/>
      <c r="I16" s="74"/>
      <c r="J16" s="96"/>
      <c r="K16" s="83"/>
      <c r="L16" s="76"/>
      <c r="M16" s="75"/>
      <c r="N16" s="75"/>
      <c r="O16" s="80"/>
    </row>
    <row r="17" spans="1:15" ht="35.25" customHeight="1">
      <c r="A17" s="139"/>
      <c r="B17" s="264" t="s">
        <v>28</v>
      </c>
      <c r="C17" s="285"/>
      <c r="D17" s="215"/>
      <c r="E17" s="216"/>
      <c r="F17" s="92" t="s">
        <v>29</v>
      </c>
      <c r="G17" s="172"/>
      <c r="H17" s="92" t="s">
        <v>30</v>
      </c>
      <c r="I17" s="172"/>
      <c r="J17" s="96"/>
      <c r="K17" s="195" t="s">
        <v>31</v>
      </c>
      <c r="L17" s="196"/>
      <c r="M17" s="193"/>
      <c r="N17" s="194"/>
      <c r="O17" s="80"/>
    </row>
    <row r="18" spans="1:15" ht="5.25" customHeight="1" thickBot="1">
      <c r="A18" s="93"/>
      <c r="B18" s="101"/>
      <c r="C18" s="105"/>
      <c r="D18" s="106"/>
      <c r="E18" s="106"/>
      <c r="F18" s="107"/>
      <c r="G18" s="106"/>
      <c r="H18" s="108"/>
      <c r="I18" s="106"/>
      <c r="J18" s="109"/>
      <c r="K18" s="203"/>
      <c r="L18" s="192"/>
      <c r="M18" s="87"/>
      <c r="N18" s="87"/>
      <c r="O18" s="80"/>
    </row>
    <row r="19" spans="1:15" ht="15.75" customHeight="1">
      <c r="A19" s="93"/>
      <c r="B19" s="247" t="s">
        <v>32</v>
      </c>
      <c r="C19" s="248"/>
      <c r="D19" s="248"/>
      <c r="E19" s="248"/>
      <c r="F19" s="248"/>
      <c r="G19" s="248"/>
      <c r="H19" s="248"/>
      <c r="I19" s="248"/>
      <c r="J19" s="249"/>
      <c r="K19" s="195" t="s">
        <v>33</v>
      </c>
      <c r="L19" s="201"/>
      <c r="M19" s="197"/>
      <c r="N19" s="198"/>
      <c r="O19" s="80"/>
    </row>
    <row r="20" spans="1:15" ht="12" customHeight="1">
      <c r="A20" s="93"/>
      <c r="B20" s="250"/>
      <c r="C20" s="251"/>
      <c r="D20" s="251"/>
      <c r="E20" s="251"/>
      <c r="F20" s="251"/>
      <c r="G20" s="251"/>
      <c r="H20" s="251"/>
      <c r="I20" s="251"/>
      <c r="J20" s="252"/>
      <c r="K20" s="195"/>
      <c r="L20" s="201"/>
      <c r="M20" s="199"/>
      <c r="N20" s="200"/>
      <c r="O20" s="80"/>
    </row>
    <row r="21" spans="1:15" ht="4.5" customHeight="1" thickBot="1">
      <c r="A21" s="93"/>
      <c r="B21" s="253"/>
      <c r="C21" s="254"/>
      <c r="D21" s="254"/>
      <c r="E21" s="254"/>
      <c r="F21" s="254"/>
      <c r="G21" s="254"/>
      <c r="H21" s="254"/>
      <c r="I21" s="254"/>
      <c r="J21" s="255"/>
      <c r="K21" s="192"/>
      <c r="L21" s="192"/>
      <c r="M21" s="202"/>
      <c r="N21" s="202"/>
      <c r="O21" s="80"/>
    </row>
    <row r="22" spans="1:15" ht="5.25" customHeight="1">
      <c r="A22" s="93"/>
      <c r="B22" s="148"/>
      <c r="C22" s="149"/>
      <c r="D22" s="149"/>
      <c r="E22" s="149"/>
      <c r="F22" s="149"/>
      <c r="G22" s="149"/>
      <c r="H22" s="149"/>
      <c r="I22" s="149"/>
      <c r="J22" s="150"/>
      <c r="K22" s="195" t="s">
        <v>34</v>
      </c>
      <c r="L22" s="201"/>
      <c r="M22" s="237"/>
      <c r="N22" s="198"/>
      <c r="O22" s="80"/>
    </row>
    <row r="23" spans="1:15" ht="18" customHeight="1">
      <c r="A23" s="93"/>
      <c r="B23" s="290" t="s">
        <v>35</v>
      </c>
      <c r="C23" s="234"/>
      <c r="D23" s="232" t="s">
        <v>36</v>
      </c>
      <c r="E23" s="233"/>
      <c r="F23" s="234"/>
      <c r="G23" s="232" t="s">
        <v>37</v>
      </c>
      <c r="H23" s="233"/>
      <c r="I23" s="234"/>
      <c r="J23" s="151"/>
      <c r="K23" s="195"/>
      <c r="L23" s="201"/>
      <c r="M23" s="199"/>
      <c r="N23" s="200"/>
      <c r="O23" s="80"/>
    </row>
    <row r="24" spans="1:15" ht="6" customHeight="1">
      <c r="A24" s="93"/>
      <c r="B24" s="290"/>
      <c r="C24" s="235"/>
      <c r="D24" s="232"/>
      <c r="E24" s="233"/>
      <c r="F24" s="235"/>
      <c r="G24" s="232"/>
      <c r="H24" s="233"/>
      <c r="I24" s="235"/>
      <c r="J24" s="151"/>
      <c r="K24" s="195"/>
      <c r="L24" s="204"/>
      <c r="M24" s="202"/>
      <c r="N24" s="202"/>
      <c r="O24" s="80"/>
    </row>
    <row r="25" spans="1:15" ht="8.25" customHeight="1">
      <c r="A25" s="93"/>
      <c r="B25" s="290"/>
      <c r="C25" s="236"/>
      <c r="D25" s="232"/>
      <c r="E25" s="233"/>
      <c r="F25" s="236"/>
      <c r="G25" s="232"/>
      <c r="H25" s="233"/>
      <c r="I25" s="236"/>
      <c r="J25" s="152"/>
      <c r="K25" s="195" t="s">
        <v>38</v>
      </c>
      <c r="L25" s="201"/>
      <c r="M25" s="197"/>
      <c r="N25" s="198"/>
      <c r="O25" s="80"/>
    </row>
    <row r="26" spans="1:15" ht="6.75" customHeight="1">
      <c r="B26" s="153"/>
      <c r="C26" s="154"/>
      <c r="D26" s="154"/>
      <c r="E26" s="154"/>
      <c r="F26" s="155"/>
      <c r="G26" s="156"/>
      <c r="H26" s="156"/>
      <c r="I26" s="157"/>
      <c r="J26" s="152"/>
      <c r="K26" s="195"/>
      <c r="L26" s="201"/>
      <c r="M26" s="217"/>
      <c r="N26" s="218"/>
      <c r="O26" s="80"/>
    </row>
    <row r="27" spans="1:15" ht="38.25" customHeight="1">
      <c r="B27" s="158" t="s">
        <v>39</v>
      </c>
      <c r="C27" s="177"/>
      <c r="D27" s="232" t="s">
        <v>40</v>
      </c>
      <c r="E27" s="233"/>
      <c r="F27" s="176"/>
      <c r="G27" s="232" t="s">
        <v>41</v>
      </c>
      <c r="H27" s="233"/>
      <c r="I27" s="176"/>
      <c r="J27" s="152"/>
      <c r="K27" s="195"/>
      <c r="L27" s="201"/>
      <c r="M27" s="217"/>
      <c r="N27" s="218"/>
      <c r="O27" s="80"/>
    </row>
    <row r="28" spans="1:15" ht="5.25" customHeight="1">
      <c r="B28" s="158"/>
      <c r="C28" s="159"/>
      <c r="D28" s="160"/>
      <c r="E28" s="160"/>
      <c r="F28" s="159"/>
      <c r="G28" s="160"/>
      <c r="H28" s="160"/>
      <c r="I28" s="161"/>
      <c r="J28" s="152"/>
      <c r="K28" s="195"/>
      <c r="L28" s="201"/>
      <c r="M28" s="217"/>
      <c r="N28" s="218"/>
      <c r="O28" s="80"/>
    </row>
    <row r="29" spans="1:15" ht="34.5" customHeight="1">
      <c r="B29" s="230" t="s">
        <v>42</v>
      </c>
      <c r="C29" s="286"/>
      <c r="D29" s="287"/>
      <c r="E29" s="288"/>
      <c r="F29" s="232" t="s">
        <v>43</v>
      </c>
      <c r="G29" s="289"/>
      <c r="H29" s="287"/>
      <c r="I29" s="288"/>
      <c r="J29" s="152"/>
      <c r="K29" s="195"/>
      <c r="L29" s="201"/>
      <c r="M29" s="217"/>
      <c r="N29" s="218"/>
      <c r="O29" s="80"/>
    </row>
    <row r="30" spans="1:15" ht="6.75" customHeight="1">
      <c r="B30" s="162"/>
      <c r="C30" s="163"/>
      <c r="D30" s="161"/>
      <c r="E30" s="161"/>
      <c r="F30" s="161"/>
      <c r="G30" s="161"/>
      <c r="H30" s="161"/>
      <c r="I30" s="161"/>
      <c r="J30" s="152"/>
      <c r="K30" s="195"/>
      <c r="L30" s="201"/>
      <c r="M30" s="199"/>
      <c r="N30" s="200"/>
      <c r="O30" s="80"/>
    </row>
    <row r="31" spans="1:15" ht="4.5" customHeight="1">
      <c r="A31" s="72"/>
      <c r="B31" s="230" t="s">
        <v>44</v>
      </c>
      <c r="C31" s="231"/>
      <c r="D31" s="224" t="s">
        <v>882</v>
      </c>
      <c r="E31" s="225"/>
      <c r="F31" s="225"/>
      <c r="G31" s="225"/>
      <c r="H31" s="225"/>
      <c r="I31" s="226"/>
      <c r="J31" s="164"/>
      <c r="K31" s="114"/>
      <c r="L31" s="115"/>
      <c r="M31" s="116"/>
      <c r="N31" s="116"/>
      <c r="O31" s="80"/>
    </row>
    <row r="32" spans="1:15" ht="14.25" customHeight="1">
      <c r="A32" s="72"/>
      <c r="B32" s="230"/>
      <c r="C32" s="231"/>
      <c r="D32" s="227"/>
      <c r="E32" s="228"/>
      <c r="F32" s="228"/>
      <c r="G32" s="228"/>
      <c r="H32" s="228"/>
      <c r="I32" s="229"/>
      <c r="J32" s="164"/>
      <c r="K32" s="195" t="s">
        <v>45</v>
      </c>
      <c r="L32" s="201"/>
      <c r="M32" s="197"/>
      <c r="N32" s="198"/>
      <c r="O32" s="80"/>
    </row>
    <row r="33" spans="1:15" ht="3.75" customHeight="1">
      <c r="B33" s="162"/>
      <c r="C33" s="163"/>
      <c r="D33" s="165"/>
      <c r="E33" s="165"/>
      <c r="F33" s="165"/>
      <c r="G33" s="165"/>
      <c r="H33" s="165"/>
      <c r="I33" s="165"/>
      <c r="J33" s="164"/>
      <c r="K33" s="195"/>
      <c r="L33" s="201"/>
      <c r="M33" s="217"/>
      <c r="N33" s="218"/>
      <c r="O33" s="80"/>
    </row>
    <row r="34" spans="1:15" ht="75" customHeight="1">
      <c r="B34" s="230" t="s">
        <v>46</v>
      </c>
      <c r="C34" s="275"/>
      <c r="D34" s="276"/>
      <c r="E34" s="276"/>
      <c r="F34" s="276"/>
      <c r="G34" s="276"/>
      <c r="H34" s="276"/>
      <c r="I34" s="277"/>
      <c r="J34" s="164"/>
      <c r="K34" s="195"/>
      <c r="L34" s="201"/>
      <c r="M34" s="199"/>
      <c r="N34" s="200"/>
      <c r="O34" s="80"/>
    </row>
    <row r="35" spans="1:15" ht="3.75" customHeight="1">
      <c r="B35" s="230"/>
      <c r="C35" s="278"/>
      <c r="D35" s="279"/>
      <c r="E35" s="279"/>
      <c r="F35" s="279"/>
      <c r="G35" s="279"/>
      <c r="H35" s="279"/>
      <c r="I35" s="280"/>
      <c r="J35" s="164"/>
      <c r="K35" s="120"/>
      <c r="L35" s="129"/>
      <c r="M35" s="130"/>
      <c r="N35" s="130"/>
      <c r="O35" s="80"/>
    </row>
    <row r="36" spans="1:15" ht="32.25" customHeight="1">
      <c r="B36" s="230"/>
      <c r="C36" s="281"/>
      <c r="D36" s="282"/>
      <c r="E36" s="282"/>
      <c r="F36" s="282"/>
      <c r="G36" s="282"/>
      <c r="H36" s="282"/>
      <c r="I36" s="283"/>
      <c r="J36" s="152"/>
      <c r="K36" s="195" t="s">
        <v>47</v>
      </c>
      <c r="L36" s="201"/>
      <c r="M36" s="197"/>
      <c r="N36" s="198"/>
      <c r="O36" s="80"/>
    </row>
    <row r="37" spans="1:15" ht="5.25" customHeight="1" thickBot="1">
      <c r="B37" s="166"/>
      <c r="C37" s="167"/>
      <c r="D37" s="167"/>
      <c r="E37" s="167"/>
      <c r="F37" s="167"/>
      <c r="G37" s="167"/>
      <c r="H37" s="167"/>
      <c r="I37" s="167"/>
      <c r="J37" s="168"/>
      <c r="K37" s="195"/>
      <c r="L37" s="201"/>
      <c r="M37" s="217"/>
      <c r="N37" s="218"/>
      <c r="O37" s="80"/>
    </row>
    <row r="38" spans="1:15" ht="10.5" customHeight="1">
      <c r="B38" s="247" t="s">
        <v>48</v>
      </c>
      <c r="C38" s="248"/>
      <c r="D38" s="248"/>
      <c r="E38" s="248"/>
      <c r="F38" s="248"/>
      <c r="G38" s="248"/>
      <c r="H38" s="248"/>
      <c r="I38" s="248"/>
      <c r="J38" s="249"/>
      <c r="K38" s="195"/>
      <c r="L38" s="201"/>
      <c r="M38" s="217"/>
      <c r="N38" s="218"/>
      <c r="O38" s="80"/>
    </row>
    <row r="39" spans="1:15" ht="10.5" customHeight="1">
      <c r="B39" s="250"/>
      <c r="C39" s="251"/>
      <c r="D39" s="251"/>
      <c r="E39" s="251"/>
      <c r="F39" s="251"/>
      <c r="G39" s="251"/>
      <c r="H39" s="251"/>
      <c r="I39" s="251"/>
      <c r="J39" s="252"/>
      <c r="K39" s="195"/>
      <c r="L39" s="201"/>
      <c r="M39" s="217"/>
      <c r="N39" s="218"/>
      <c r="O39" s="80"/>
    </row>
    <row r="40" spans="1:15" ht="8.25" customHeight="1" thickBot="1">
      <c r="B40" s="253"/>
      <c r="C40" s="254"/>
      <c r="D40" s="254"/>
      <c r="E40" s="254"/>
      <c r="F40" s="254"/>
      <c r="G40" s="254"/>
      <c r="H40" s="254"/>
      <c r="I40" s="254"/>
      <c r="J40" s="255"/>
      <c r="K40" s="195"/>
      <c r="L40" s="201"/>
      <c r="M40" s="217"/>
      <c r="N40" s="218"/>
      <c r="O40" s="80"/>
    </row>
    <row r="41" spans="1:15" ht="8.25" customHeight="1">
      <c r="B41" s="273" t="s">
        <v>49</v>
      </c>
      <c r="C41" s="97"/>
      <c r="D41" s="265" t="s">
        <v>50</v>
      </c>
      <c r="E41" s="97"/>
      <c r="F41" s="267" t="s">
        <v>51</v>
      </c>
      <c r="G41" s="97"/>
      <c r="H41" s="270" t="s">
        <v>52</v>
      </c>
      <c r="I41" s="97"/>
      <c r="J41" s="98"/>
      <c r="K41" s="195"/>
      <c r="L41" s="201"/>
      <c r="M41" s="217"/>
      <c r="N41" s="218"/>
      <c r="O41" s="80"/>
    </row>
    <row r="42" spans="1:15" ht="24.75" customHeight="1">
      <c r="A42" s="138"/>
      <c r="B42" s="274"/>
      <c r="C42" s="261"/>
      <c r="D42" s="264"/>
      <c r="E42" s="221"/>
      <c r="F42" s="268"/>
      <c r="G42" s="261"/>
      <c r="H42" s="271"/>
      <c r="I42" s="261"/>
      <c r="J42" s="117"/>
      <c r="K42" s="195"/>
      <c r="L42" s="201"/>
      <c r="M42" s="217"/>
      <c r="N42" s="218"/>
      <c r="O42" s="80"/>
    </row>
    <row r="43" spans="1:15" ht="12.75" customHeight="1">
      <c r="B43" s="274"/>
      <c r="C43" s="262"/>
      <c r="D43" s="264"/>
      <c r="E43" s="222"/>
      <c r="F43" s="268"/>
      <c r="G43" s="262"/>
      <c r="H43" s="271"/>
      <c r="I43" s="262"/>
      <c r="J43" s="117"/>
      <c r="K43" s="195"/>
      <c r="L43" s="201"/>
      <c r="M43" s="217"/>
      <c r="N43" s="218"/>
      <c r="O43" s="80"/>
    </row>
    <row r="44" spans="1:15" s="68" customFormat="1" ht="36" customHeight="1">
      <c r="A44" s="138"/>
      <c r="B44" s="274"/>
      <c r="C44" s="263"/>
      <c r="D44" s="264"/>
      <c r="E44" s="222"/>
      <c r="F44" s="268"/>
      <c r="G44" s="263"/>
      <c r="H44" s="271"/>
      <c r="I44" s="263"/>
      <c r="J44" s="99"/>
      <c r="K44" s="195"/>
      <c r="L44" s="201"/>
      <c r="M44" s="199"/>
      <c r="N44" s="200"/>
      <c r="O44" s="80"/>
    </row>
    <row r="45" spans="1:15" s="68" customFormat="1" ht="0.75" customHeight="1">
      <c r="A45" s="64"/>
      <c r="B45" s="274"/>
      <c r="D45" s="264"/>
      <c r="E45" s="223"/>
      <c r="F45" s="268"/>
      <c r="H45" s="271"/>
      <c r="I45" s="137"/>
      <c r="J45" s="99"/>
      <c r="K45" s="195"/>
      <c r="L45" s="201"/>
      <c r="M45" s="131"/>
      <c r="N45" s="132"/>
      <c r="O45" s="80"/>
    </row>
    <row r="46" spans="1:15" ht="4.5" customHeight="1">
      <c r="B46" s="274"/>
      <c r="C46" s="65"/>
      <c r="D46" s="266"/>
      <c r="E46" s="65"/>
      <c r="F46" s="269"/>
      <c r="G46" s="65"/>
      <c r="H46" s="272"/>
      <c r="I46" s="66"/>
      <c r="J46" s="96"/>
      <c r="K46" s="195"/>
      <c r="L46" s="204"/>
      <c r="M46" s="116"/>
      <c r="N46" s="116"/>
      <c r="O46" s="84"/>
    </row>
    <row r="47" spans="1:15" s="68" customFormat="1" ht="50.25" customHeight="1">
      <c r="A47" s="64"/>
      <c r="B47" s="211" t="s">
        <v>53</v>
      </c>
      <c r="C47" s="212"/>
      <c r="D47" s="172"/>
      <c r="E47" s="113" t="s">
        <v>54</v>
      </c>
      <c r="F47" s="172"/>
      <c r="G47" s="118" t="s">
        <v>55</v>
      </c>
      <c r="H47" s="215"/>
      <c r="I47" s="216"/>
      <c r="J47" s="99"/>
      <c r="K47" s="195" t="s">
        <v>56</v>
      </c>
      <c r="L47" s="201"/>
      <c r="M47" s="197"/>
      <c r="N47" s="198"/>
      <c r="O47" s="84"/>
    </row>
    <row r="48" spans="1:15" ht="6" customHeight="1" thickBot="1">
      <c r="B48" s="101"/>
      <c r="C48" s="102"/>
      <c r="D48" s="102"/>
      <c r="E48" s="102"/>
      <c r="F48" s="103"/>
      <c r="G48" s="103"/>
      <c r="H48" s="103"/>
      <c r="I48" s="103"/>
      <c r="J48" s="104"/>
      <c r="K48" s="195"/>
      <c r="L48" s="201"/>
      <c r="M48" s="217"/>
      <c r="N48" s="218"/>
      <c r="O48" s="84"/>
    </row>
    <row r="49" spans="2:15" ht="82.5" customHeight="1">
      <c r="B49" s="213" t="s">
        <v>57</v>
      </c>
      <c r="C49" s="214"/>
      <c r="D49" s="214"/>
      <c r="E49" s="214"/>
      <c r="F49" s="214"/>
      <c r="G49" s="214"/>
      <c r="H49" s="214"/>
      <c r="I49" s="214"/>
      <c r="J49" s="85"/>
      <c r="K49" s="195"/>
      <c r="L49" s="201"/>
      <c r="M49" s="217"/>
      <c r="N49" s="218"/>
      <c r="O49" s="80"/>
    </row>
    <row r="50" spans="2:15" ht="14.25" customHeight="1">
      <c r="B50" s="134" t="s">
        <v>58</v>
      </c>
      <c r="C50" s="135"/>
      <c r="D50" s="133"/>
      <c r="E50" s="133"/>
      <c r="F50" s="133"/>
      <c r="J50" s="86"/>
      <c r="K50" s="195"/>
      <c r="L50" s="201"/>
      <c r="M50" s="217"/>
      <c r="N50" s="218"/>
      <c r="O50" s="80"/>
    </row>
    <row r="51" spans="2:15" ht="33.75" customHeight="1">
      <c r="B51" s="219" t="s">
        <v>59</v>
      </c>
      <c r="C51" s="220"/>
      <c r="D51" s="220"/>
      <c r="E51" s="220"/>
      <c r="F51" s="220"/>
      <c r="G51" s="220"/>
      <c r="H51" s="220"/>
      <c r="I51" s="220"/>
      <c r="J51" s="86"/>
      <c r="K51" s="195"/>
      <c r="L51" s="201"/>
      <c r="M51" s="199"/>
      <c r="N51" s="200"/>
      <c r="O51" s="80"/>
    </row>
    <row r="52" spans="2:15" ht="6.75" customHeight="1" thickBot="1">
      <c r="B52" s="208"/>
      <c r="C52" s="209"/>
      <c r="D52" s="209"/>
      <c r="E52" s="209"/>
      <c r="F52" s="209"/>
      <c r="G52" s="209"/>
      <c r="H52" s="209"/>
      <c r="I52" s="209"/>
      <c r="J52" s="210"/>
      <c r="K52" s="205"/>
      <c r="L52" s="206"/>
      <c r="M52" s="206"/>
      <c r="N52" s="206"/>
      <c r="O52" s="207"/>
    </row>
    <row r="53" spans="2:15" ht="11.25" customHeight="1">
      <c r="B53" s="69"/>
      <c r="C53" s="73"/>
      <c r="D53" s="73"/>
      <c r="E53" s="73"/>
      <c r="F53" s="73"/>
      <c r="G53" s="69"/>
      <c r="H53" s="69"/>
      <c r="I53" s="69"/>
    </row>
    <row r="54" spans="2:15">
      <c r="C54" s="69"/>
      <c r="D54" s="69"/>
      <c r="E54" s="69"/>
      <c r="F54" s="69"/>
    </row>
    <row r="55" spans="2:15">
      <c r="C55" s="69"/>
      <c r="D55" s="69"/>
      <c r="E55" s="69"/>
      <c r="F55" s="69"/>
    </row>
    <row r="56" spans="2:15">
      <c r="I56" s="133"/>
      <c r="J56" s="133"/>
      <c r="K56" s="133"/>
      <c r="L56" s="133"/>
    </row>
    <row r="58" spans="2:15">
      <c r="D58" s="70"/>
    </row>
    <row r="61" spans="2:15">
      <c r="C61" s="71"/>
    </row>
  </sheetData>
  <sheetProtection selectLockedCells="1"/>
  <customSheetViews>
    <customSheetView guid="{F8A92C35-4376-41B8-AC27-91019B644CF3}" scale="85" showPageBreaks="1" showGridLines="0" printArea="1">
      <pane xSplit="1" ySplit="4" topLeftCell="B5" activePane="bottomRight" state="frozen"/>
      <selection pane="bottomRight" activeCell="C34" sqref="C34:D34"/>
      <pageMargins left="0" right="0" top="0" bottom="0" header="0" footer="0"/>
      <pageSetup paperSize="9" scale="75" orientation="landscape" r:id="rId1"/>
      <headerFooter alignWithMargins="0"/>
    </customSheetView>
  </customSheetViews>
  <mergeCells count="81">
    <mergeCell ref="C6:C7"/>
    <mergeCell ref="E6:E7"/>
    <mergeCell ref="G6:G7"/>
    <mergeCell ref="I6:I7"/>
    <mergeCell ref="H15:I15"/>
    <mergeCell ref="F15:G15"/>
    <mergeCell ref="D15:E15"/>
    <mergeCell ref="D13:E13"/>
    <mergeCell ref="B15:C15"/>
    <mergeCell ref="B13:C13"/>
    <mergeCell ref="C34:I36"/>
    <mergeCell ref="B34:B36"/>
    <mergeCell ref="B19:J21"/>
    <mergeCell ref="H9:H10"/>
    <mergeCell ref="F13:F14"/>
    <mergeCell ref="D17:E17"/>
    <mergeCell ref="B17:C17"/>
    <mergeCell ref="B29:C29"/>
    <mergeCell ref="D29:E29"/>
    <mergeCell ref="F29:G29"/>
    <mergeCell ref="H29:I29"/>
    <mergeCell ref="D23:E25"/>
    <mergeCell ref="F23:F25"/>
    <mergeCell ref="C23:C25"/>
    <mergeCell ref="B23:B25"/>
    <mergeCell ref="M36:N44"/>
    <mergeCell ref="B1:L2"/>
    <mergeCell ref="M1:O1"/>
    <mergeCell ref="M2:N2"/>
    <mergeCell ref="B38:J40"/>
    <mergeCell ref="B4:J4"/>
    <mergeCell ref="I5:J5"/>
    <mergeCell ref="G42:G44"/>
    <mergeCell ref="I42:I44"/>
    <mergeCell ref="F9:F10"/>
    <mergeCell ref="D41:D46"/>
    <mergeCell ref="F41:F46"/>
    <mergeCell ref="H41:H46"/>
    <mergeCell ref="C42:C44"/>
    <mergeCell ref="M6:N7"/>
    <mergeCell ref="B41:B46"/>
    <mergeCell ref="E42:E45"/>
    <mergeCell ref="D31:I32"/>
    <mergeCell ref="B31:C32"/>
    <mergeCell ref="M25:N30"/>
    <mergeCell ref="K25:L30"/>
    <mergeCell ref="G23:H25"/>
    <mergeCell ref="D27:E27"/>
    <mergeCell ref="G27:H27"/>
    <mergeCell ref="K22:L23"/>
    <mergeCell ref="I23:I25"/>
    <mergeCell ref="M24:N24"/>
    <mergeCell ref="M22:N23"/>
    <mergeCell ref="M32:N34"/>
    <mergeCell ref="K32:L34"/>
    <mergeCell ref="K24:L24"/>
    <mergeCell ref="K36:L46"/>
    <mergeCell ref="K52:O52"/>
    <mergeCell ref="B52:J52"/>
    <mergeCell ref="B47:C47"/>
    <mergeCell ref="B49:I49"/>
    <mergeCell ref="H47:I47"/>
    <mergeCell ref="M47:N51"/>
    <mergeCell ref="K47:L51"/>
    <mergeCell ref="B51:I51"/>
    <mergeCell ref="K4:O4"/>
    <mergeCell ref="K21:L21"/>
    <mergeCell ref="M9:N9"/>
    <mergeCell ref="K11:L11"/>
    <mergeCell ref="M11:N11"/>
    <mergeCell ref="M19:N20"/>
    <mergeCell ref="M13:N13"/>
    <mergeCell ref="M17:N17"/>
    <mergeCell ref="K19:L20"/>
    <mergeCell ref="M21:N21"/>
    <mergeCell ref="K6:L7"/>
    <mergeCell ref="M15:N15"/>
    <mergeCell ref="K15:L15"/>
    <mergeCell ref="K17:L18"/>
    <mergeCell ref="K9:L10"/>
    <mergeCell ref="K13:L13"/>
  </mergeCells>
  <phoneticPr fontId="16" type="noConversion"/>
  <dataValidations count="19">
    <dataValidation type="list" allowBlank="1" showInputMessage="1" showErrorMessage="1" sqref="C14 C11 E11:E12 I12 G12" xr:uid="{00000000-0002-0000-0000-000000000000}">
      <formula1>pays</formula1>
    </dataValidation>
    <dataValidation type="list" allowBlank="1" showInputMessage="1" showErrorMessage="1" sqref="I13 I17:I18" xr:uid="{00000000-0002-0000-0000-000001000000}">
      <formula1 xml:space="preserve"> pays</formula1>
    </dataValidation>
    <dataValidation type="list" allowBlank="1" showInputMessage="1" showErrorMessage="1" sqref="WBS44 WLO44 IY47 SU47 ACQ47 AMM47 AWI47 BGE47 BQA47 BZW47 CJS47 CTO47 DDK47 DNG47 DXC47 EGY47 EQU47 FAQ47 FKM47 FUI47 GEE47 GOA47 GXW47 HHS47 HRO47 IBK47 ILG47 IVC47 JEY47 JOU47 JYQ47 KIM47 KSI47 LCE47 LMA47 LVW47 MFS47 MPO47 MZK47 NJG47 NTC47 OCY47 OMU47 OWQ47 PGM47 PQI47 QAE47 QKA47 QTW47 RDS47 RNO47 RXK47 SHG47 SRC47 TAY47 TKU47 TUQ47 UEM47 UOI47 UYE47 VIA47 VRW47 WBS47 WLO47 WVK47 WVK44 IY44 SU44 ACQ44 AMM44 AWI44 BGE44 BQA44 BZW44 CJS44 CTO44 DDK44 DNG44 DXC44 EGY44 EQU44 FAQ44 FKM44 FUI44 GEE44 GOA44 GXW44 HHS44 HRO44 IBK44 ILG44 IVC44 JEY44 JOU44 JYQ44 KIM44 KSI44 LCE44 LMA44 LVW44 MFS44 MPO44 MZK44 NJG44 NTC44 OCY44 OMU44 OWQ44 PGM44 PQI44 QAE44 QKA44 QTW44 RDS44 RNO44 RXK44 SHG44 SRC44 TAY44 TKU44 TUQ44 UEM44 UOI44 UYE44 VIA44 VRW44" xr:uid="{00000000-0002-0000-0000-000002000000}">
      <formula1>type</formula1>
    </dataValidation>
    <dataValidation type="list" allowBlank="1" showInputMessage="1" showErrorMessage="1" sqref="WVL45 IZ45 SV45 ACR45 AMN45 AWJ45 BGF45 BQB45 BZX45 CJT45 CTP45 DDL45 DNH45 DXD45 EGZ45 EQV45 FAR45 FKN45 FUJ45 GEF45 GOB45 GXX45 HHT45 HRP45 IBL45 ILH45 IVD45 JEZ45 JOV45 JYR45 KIN45 KSJ45 LCF45 LMB45 LVX45 MFT45 MPP45 MZL45 NJH45 NTD45 OCZ45 OMV45 OWR45 PGN45 PQJ45 QAF45 QKB45 QTX45 RDT45 RNP45 RXL45 SHH45 SRD45 TAZ45 TKV45 TUR45 UEN45 UOJ45 UYF45 VIB45 VRX45 WBT45 WLP45" xr:uid="{00000000-0002-0000-0000-000003000000}">
      <formula1>ON</formula1>
    </dataValidation>
    <dataValidation type="list" allowBlank="1" showInputMessage="1" showErrorMessage="1" sqref="I6" xr:uid="{00000000-0002-0000-0000-000004000000}">
      <formula1>"masculin (male), féminin (female)"</formula1>
    </dataValidation>
    <dataValidation type="list" allowBlank="1" showInputMessage="1" showErrorMessage="1" promptTitle="pièce d'identité" sqref="C9" xr:uid="{00000000-0002-0000-0000-000005000000}">
      <formula1>"passeport, carte d'identité (ID), "</formula1>
    </dataValidation>
    <dataValidation type="list" allowBlank="1" showInputMessage="1" showErrorMessage="1" sqref="D47 E42" xr:uid="{00000000-0002-0000-0000-000006000000}">
      <formula1>"oui (yes), non (no), ne sait pas (not applicable)"</formula1>
    </dataValidation>
    <dataValidation type="list" allowBlank="1" showInputMessage="1" showErrorMessage="1" sqref="M15:N15" xr:uid="{00000000-0002-0000-0000-000007000000}">
      <formula1>Tutelle</formula1>
    </dataValidation>
    <dataValidation type="list" allowBlank="1" showInputMessage="1" showErrorMessage="1" sqref="D30" xr:uid="{00000000-0002-0000-0000-000008000000}">
      <formula1>"Physique (physical), virtuel (virtual), physique et virtuel (physical and virtual)"</formula1>
    </dataValidation>
    <dataValidation type="list" allowBlank="1" showInputMessage="1" showErrorMessage="1" sqref="C27:C28" xr:uid="{00000000-0002-0000-0000-000009000000}">
      <formula1>"physique (physical), virtuel (virtual), physique et virtuel (physical and virtual)"</formula1>
    </dataValidation>
    <dataValidation type="list" allowBlank="1" showInputMessage="1" showErrorMessage="1" sqref="D15:E15" xr:uid="{00000000-0002-0000-0000-00000A000000}">
      <formula1>"étudiant (student), enseignant (teacher), chercheur (researcher), enseignant-chercheur (researcher teacher), Post-Doc, salarié (salaried), profession libérale (liberal profession), retraité (retired),sans emploi (unemployed), autre (other)"</formula1>
    </dataValidation>
    <dataValidation type="list" allowBlank="1" showInputMessage="1" showErrorMessage="1" sqref="D29:E29" xr:uid="{00000000-0002-0000-0000-00000B000000}">
      <formula1>domaine</formula1>
    </dataValidation>
    <dataValidation type="list" allowBlank="1" showInputMessage="1" showErrorMessage="1" sqref="H29:I29" xr:uid="{00000000-0002-0000-0000-00000C000000}">
      <formula1>INDIRECT($D$29)</formula1>
    </dataValidation>
    <dataValidation type="date" allowBlank="1" showInputMessage="1" showErrorMessage="1" errorTitle="Erreur sur la date de naissance" error="Saisir une date de naissance valide." sqref="G9" xr:uid="{00000000-0002-0000-0000-00000D000000}">
      <formula1>9863</formula1>
      <formula2>38717</formula2>
    </dataValidation>
    <dataValidation type="list" allowBlank="1" showInputMessage="1" showErrorMessage="1" sqref="G11" xr:uid="{00000000-0002-0000-0000-00000E000000}">
      <formula1>pays_autre</formula1>
    </dataValidation>
    <dataValidation type="date" allowBlank="1" showInputMessage="1" showErrorMessage="1" error="La durée de la mission doit être comprise entre 0 et 5 ans." sqref="I27" xr:uid="{00000000-0002-0000-0000-00000F000000}">
      <formula1>F27</formula1>
      <formula2>DATE(YEAR(F27)+5,MONTH(F27),DAY(F27))</formula2>
    </dataValidation>
    <dataValidation type="date" allowBlank="1" showInputMessage="1" showErrorMessage="1" errorTitle="Erreur sur la date" error="Veuillez saisir une date conforme au format JJ/MM/AAAA et doit être supérieure ou égale à la date du jour." sqref="F27" xr:uid="{00000000-0002-0000-0000-000010000000}">
      <formula1>TODAY()</formula1>
      <formula2>55153</formula2>
    </dataValidation>
    <dataValidation allowBlank="1" showInputMessage="1" sqref="M9:N9 M6:N7" xr:uid="{00000000-0002-0000-0000-000011000000}"/>
    <dataValidation type="textLength" allowBlank="1" showInputMessage="1" showErrorMessage="1" errorTitle="Plus de 255 caractères" error="Ce champs est limité à 255 caractères maximum." sqref="C34:I36" xr:uid="{00000000-0002-0000-0000-000012000000}">
      <formula1>1</formula1>
      <formula2>255</formula2>
    </dataValidation>
  </dataValidations>
  <printOptions horizontalCentered="1" verticalCentered="1"/>
  <pageMargins left="0.68" right="0.6692913385826772" top="0.35433070866141736" bottom="0.35433070866141736" header="0.39" footer="0.31496062992125984"/>
  <pageSetup paperSize="9" scale="55" orientation="landscape" r:id="rId2"/>
  <headerFooter>
    <oddHeader>&amp;L&amp;G</oddHeader>
  </headerFooter>
  <rowBreaks count="1" manualBreakCount="1">
    <brk id="39" max="16383" man="1"/>
  </rowBreaks>
  <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13000000}">
          <x14:formula1>
            <xm:f>Feuil2!$C$1:$C$9</xm:f>
          </x14:formula1>
          <xm:sqref>C23:C25</xm:sqref>
        </x14:dataValidation>
        <x14:dataValidation type="list" allowBlank="1" showInputMessage="1" showErrorMessage="1" xr:uid="{00000000-0002-0000-0000-000014000000}">
          <x14:formula1>
            <xm:f>Listes!$C$2:$C$10</xm:f>
          </x14:formula1>
          <xm:sqref>I26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7"/>
  <dimension ref="A1:CS2"/>
  <sheetViews>
    <sheetView workbookViewId="0">
      <pane xSplit="1" ySplit="1" topLeftCell="AR2" activePane="bottomRight" state="frozen"/>
      <selection pane="topRight" activeCell="B1" sqref="B1"/>
      <selection pane="bottomLeft" activeCell="A2" sqref="A2"/>
      <selection pane="bottomRight" activeCell="BG11" sqref="BG11"/>
    </sheetView>
  </sheetViews>
  <sheetFormatPr baseColWidth="10" defaultColWidth="11.44140625" defaultRowHeight="13.2"/>
  <sheetData>
    <row r="1" spans="1:97">
      <c r="A1" s="19" t="s">
        <v>60</v>
      </c>
      <c r="B1" s="19" t="s">
        <v>61</v>
      </c>
      <c r="C1" s="19" t="s">
        <v>62</v>
      </c>
      <c r="D1" s="19" t="s">
        <v>63</v>
      </c>
      <c r="E1" s="19" t="s">
        <v>64</v>
      </c>
      <c r="F1" s="19" t="s">
        <v>65</v>
      </c>
      <c r="G1" s="19" t="s">
        <v>66</v>
      </c>
      <c r="H1" s="19" t="s">
        <v>67</v>
      </c>
      <c r="I1" s="19" t="s">
        <v>68</v>
      </c>
      <c r="J1" s="19" t="s">
        <v>69</v>
      </c>
      <c r="K1" s="19" t="s">
        <v>70</v>
      </c>
      <c r="L1" s="19" t="s">
        <v>71</v>
      </c>
      <c r="M1" s="19" t="s">
        <v>72</v>
      </c>
      <c r="N1" s="19" t="s">
        <v>73</v>
      </c>
      <c r="O1" s="19" t="s">
        <v>74</v>
      </c>
      <c r="P1" s="19" t="s">
        <v>75</v>
      </c>
      <c r="Q1" s="19" t="s">
        <v>76</v>
      </c>
      <c r="R1" s="19" t="s">
        <v>77</v>
      </c>
      <c r="S1" s="19" t="s">
        <v>78</v>
      </c>
      <c r="T1" s="19" t="s">
        <v>79</v>
      </c>
      <c r="U1" s="19" t="s">
        <v>80</v>
      </c>
      <c r="V1" s="19" t="s">
        <v>81</v>
      </c>
      <c r="W1" s="19" t="s">
        <v>82</v>
      </c>
      <c r="X1" s="19" t="s">
        <v>83</v>
      </c>
      <c r="Y1" s="19" t="s">
        <v>84</v>
      </c>
      <c r="Z1" s="19" t="s">
        <v>85</v>
      </c>
      <c r="AA1" s="19" t="s">
        <v>86</v>
      </c>
      <c r="AB1" s="19" t="s">
        <v>87</v>
      </c>
      <c r="AC1" s="19" t="s">
        <v>88</v>
      </c>
      <c r="AD1" s="19" t="s">
        <v>89</v>
      </c>
      <c r="AE1" s="19" t="s">
        <v>90</v>
      </c>
      <c r="AF1" s="19" t="s">
        <v>91</v>
      </c>
      <c r="AG1" s="19" t="s">
        <v>92</v>
      </c>
      <c r="AH1" s="19" t="s">
        <v>93</v>
      </c>
      <c r="AI1" s="19" t="s">
        <v>94</v>
      </c>
      <c r="AJ1" s="19" t="s">
        <v>95</v>
      </c>
      <c r="AK1" s="19" t="s">
        <v>96</v>
      </c>
      <c r="AL1" s="19" t="s">
        <v>97</v>
      </c>
      <c r="AM1" s="19" t="s">
        <v>98</v>
      </c>
      <c r="AN1" s="19" t="s">
        <v>99</v>
      </c>
      <c r="AO1" s="19" t="s">
        <v>100</v>
      </c>
      <c r="AP1" s="19" t="s">
        <v>101</v>
      </c>
      <c r="AQ1" s="19" t="s">
        <v>102</v>
      </c>
      <c r="AR1" s="19" t="s">
        <v>103</v>
      </c>
      <c r="AS1" s="19" t="s">
        <v>104</v>
      </c>
      <c r="AT1" s="19" t="s">
        <v>105</v>
      </c>
      <c r="AU1" s="19" t="s">
        <v>106</v>
      </c>
      <c r="AV1" s="19" t="s">
        <v>107</v>
      </c>
      <c r="AW1" s="19" t="s">
        <v>108</v>
      </c>
      <c r="AX1" s="19" t="s">
        <v>109</v>
      </c>
      <c r="AY1" s="19" t="s">
        <v>110</v>
      </c>
      <c r="AZ1" s="19" t="s">
        <v>111</v>
      </c>
      <c r="BA1" s="19" t="s">
        <v>112</v>
      </c>
      <c r="BB1" s="19" t="s">
        <v>113</v>
      </c>
      <c r="BC1" s="19" t="s">
        <v>114</v>
      </c>
      <c r="BD1" s="19" t="s">
        <v>115</v>
      </c>
      <c r="BE1" s="19" t="s">
        <v>116</v>
      </c>
      <c r="BF1" s="19" t="s">
        <v>117</v>
      </c>
      <c r="BG1" s="19" t="s">
        <v>118</v>
      </c>
      <c r="BH1" s="19" t="s">
        <v>119</v>
      </c>
      <c r="BI1" s="19" t="s">
        <v>120</v>
      </c>
      <c r="BJ1" s="19" t="s">
        <v>121</v>
      </c>
      <c r="BK1" s="19" t="s">
        <v>122</v>
      </c>
      <c r="BL1" s="19" t="s">
        <v>123</v>
      </c>
      <c r="BM1" s="19" t="s">
        <v>124</v>
      </c>
      <c r="BN1" s="19" t="s">
        <v>125</v>
      </c>
      <c r="BO1" s="19" t="s">
        <v>126</v>
      </c>
      <c r="BP1" s="19" t="s">
        <v>127</v>
      </c>
      <c r="BQ1" s="19" t="s">
        <v>128</v>
      </c>
      <c r="BR1" s="19" t="s">
        <v>129</v>
      </c>
      <c r="BS1" s="19" t="s">
        <v>130</v>
      </c>
      <c r="BT1" s="19" t="s">
        <v>131</v>
      </c>
      <c r="BU1" s="19" t="s">
        <v>132</v>
      </c>
      <c r="BV1" s="19" t="s">
        <v>133</v>
      </c>
      <c r="BW1" s="19" t="s">
        <v>134</v>
      </c>
      <c r="BX1" s="19" t="s">
        <v>135</v>
      </c>
      <c r="BY1" s="19" t="s">
        <v>136</v>
      </c>
      <c r="BZ1" s="19" t="s">
        <v>137</v>
      </c>
      <c r="CA1" s="19" t="s">
        <v>138</v>
      </c>
      <c r="CB1" s="19" t="s">
        <v>139</v>
      </c>
      <c r="CC1" s="19" t="s">
        <v>140</v>
      </c>
      <c r="CD1" s="19" t="s">
        <v>141</v>
      </c>
      <c r="CE1" s="19" t="s">
        <v>142</v>
      </c>
      <c r="CF1" s="19" t="s">
        <v>143</v>
      </c>
      <c r="CG1" s="19" t="s">
        <v>144</v>
      </c>
      <c r="CH1" s="19" t="s">
        <v>145</v>
      </c>
      <c r="CI1" s="19" t="s">
        <v>146</v>
      </c>
      <c r="CJ1" s="19" t="s">
        <v>147</v>
      </c>
      <c r="CK1" s="19" t="s">
        <v>148</v>
      </c>
      <c r="CL1" s="19" t="s">
        <v>149</v>
      </c>
      <c r="CM1" s="19" t="s">
        <v>150</v>
      </c>
      <c r="CN1" s="19" t="s">
        <v>151</v>
      </c>
      <c r="CO1" s="19" t="s">
        <v>152</v>
      </c>
      <c r="CP1" s="19" t="s">
        <v>153</v>
      </c>
      <c r="CQ1" s="19" t="s">
        <v>154</v>
      </c>
      <c r="CR1" s="19" t="s">
        <v>155</v>
      </c>
      <c r="CS1" s="19" t="s">
        <v>156</v>
      </c>
    </row>
    <row r="2" spans="1:97">
      <c r="A2" t="e">
        <f>#REF!</f>
        <v>#REF!</v>
      </c>
      <c r="B2" t="e">
        <f>'Formulaire demande d''accès'!#REF!</f>
        <v>#REF!</v>
      </c>
      <c r="C2">
        <f>'Formulaire demande d''accès'!$C$6</f>
        <v>0</v>
      </c>
      <c r="D2" t="e">
        <f>'Formulaire demande d''accès'!#REF!</f>
        <v>#REF!</v>
      </c>
      <c r="E2" t="e">
        <f>'Formulaire demande d''accès'!#REF!</f>
        <v>#REF!</v>
      </c>
      <c r="F2" t="e">
        <f>'Formulaire demande d''accès'!#REF!</f>
        <v>#REF!</v>
      </c>
      <c r="G2" s="33">
        <f>'Formulaire demande d''accès'!$G$9</f>
        <v>0</v>
      </c>
      <c r="H2" t="e">
        <f>'Formulaire demande d''accès'!#REF!</f>
        <v>#REF!</v>
      </c>
      <c r="I2" s="33" t="str">
        <f>'Formulaire demande d''accès'!$H$9</f>
        <v>A2D Code postal et ville de naissance
     (zip code and birthplace)*</v>
      </c>
      <c r="J2" t="str">
        <f>'Formulaire demande d''accès'!$D$11</f>
        <v>A2F Nationalité (pays) (nationality) *</v>
      </c>
      <c r="K2">
        <f>'Formulaire demande d''accès'!$C$9</f>
        <v>0</v>
      </c>
      <c r="L2">
        <f>'Formulaire demande d''accès'!$G$11</f>
        <v>0</v>
      </c>
      <c r="M2" t="e">
        <f>'Formulaire demande d''accès'!#REF!</f>
        <v>#REF!</v>
      </c>
      <c r="N2" t="e">
        <f>'Formulaire demande d''accès'!#REF!</f>
        <v>#REF!</v>
      </c>
      <c r="O2" t="e">
        <f>'Formulaire demande d''accès'!#REF!</f>
        <v>#REF!</v>
      </c>
      <c r="P2" t="e">
        <f>'Formulaire demande d''accès'!#REF!</f>
        <v>#REF!</v>
      </c>
      <c r="Q2" t="e">
        <f>'Formulaire demande d''accès'!#REF!</f>
        <v>#REF!</v>
      </c>
      <c r="R2" t="str">
        <f>'Formulaire demande d''accès'!$B$17</f>
        <v>A5C Adresse de l'organisme employeur 
(address of employing organization)*</v>
      </c>
      <c r="S2">
        <f>'Formulaire demande d''accès'!$G$17</f>
        <v>0</v>
      </c>
      <c r="T2">
        <f>'Formulaire demande d''accès'!$I$17</f>
        <v>0</v>
      </c>
      <c r="U2" t="e">
        <f>'Formulaire demande d''accès'!#REF!</f>
        <v>#REF!</v>
      </c>
      <c r="V2" t="e">
        <f>'Formulaire demande d''accès'!#REF!</f>
        <v>#REF!</v>
      </c>
      <c r="W2" t="e">
        <f>#REF!</f>
        <v>#REF!</v>
      </c>
      <c r="X2" t="e">
        <f>#REF!</f>
        <v>#REF!</v>
      </c>
      <c r="Y2" t="e">
        <f>#REF!</f>
        <v>#REF!</v>
      </c>
      <c r="Z2" t="e">
        <f>#REF!</f>
        <v>#REF!</v>
      </c>
      <c r="AA2" t="e">
        <f>#REF!</f>
        <v>#REF!</v>
      </c>
      <c r="AB2" t="e">
        <f>#REF!</f>
        <v>#REF!</v>
      </c>
      <c r="AC2" t="e">
        <f>#REF!</f>
        <v>#REF!</v>
      </c>
      <c r="AD2" t="e">
        <f>#REF!</f>
        <v>#REF!</v>
      </c>
      <c r="AE2" t="e">
        <f>'Formulaire demande d''accès'!#REF!</f>
        <v>#REF!</v>
      </c>
      <c r="AF2" t="e">
        <f>'Formulaire demande d''accès'!#REF!</f>
        <v>#REF!</v>
      </c>
      <c r="AG2" s="33" t="e">
        <f>'Formulaire demande d''accès'!#REF!</f>
        <v>#REF!</v>
      </c>
      <c r="AH2" s="33" t="e">
        <f>'Formulaire demande d''accès'!#REF!</f>
        <v>#REF!</v>
      </c>
      <c r="AI2" t="e">
        <f>#REF!</f>
        <v>#REF!</v>
      </c>
      <c r="AJ2" t="e">
        <f>#REF!</f>
        <v>#REF!</v>
      </c>
      <c r="AK2" t="e">
        <f>#REF!</f>
        <v>#REF!</v>
      </c>
      <c r="AL2" t="e">
        <f>'Formulaire demande d''accès'!#REF!</f>
        <v>#REF!</v>
      </c>
      <c r="AM2" t="e">
        <f>'Formulaire demande d''accès'!#REF!</f>
        <v>#REF!</v>
      </c>
      <c r="AN2" t="e">
        <f>'Formulaire demande d''accès'!#REF!</f>
        <v>#REF!</v>
      </c>
      <c r="AO2" t="e">
        <f>'Formulaire demande d''accès'!#REF!</f>
        <v>#REF!</v>
      </c>
      <c r="AP2" t="e">
        <f>#REF!</f>
        <v>#REF!</v>
      </c>
      <c r="AQ2" t="e">
        <f>#REF!</f>
        <v>#REF!</v>
      </c>
      <c r="AR2" t="e">
        <f>'Formulaire demande d''accès'!#REF!</f>
        <v>#REF!</v>
      </c>
      <c r="AS2" t="e">
        <f>'Formulaire demande d''accès'!#REF!</f>
        <v>#REF!</v>
      </c>
      <c r="AT2" t="e">
        <f>'Formulaire demande d''accès'!#REF!</f>
        <v>#REF!</v>
      </c>
      <c r="AU2" t="e">
        <f>'Formulaire demande d''accès'!#REF!</f>
        <v>#REF!</v>
      </c>
      <c r="AV2" t="e">
        <f>#REF!</f>
        <v>#REF!</v>
      </c>
      <c r="AW2" t="e">
        <f>#REF!</f>
        <v>#REF!</v>
      </c>
      <c r="AX2" t="e">
        <f>'Formulaire demande d''accès'!#REF!</f>
        <v>#REF!</v>
      </c>
      <c r="AY2" t="e">
        <f>'Formulaire demande d''accès'!#REF!</f>
        <v>#REF!</v>
      </c>
      <c r="AZ2" t="e">
        <f>'Formulaire demande d''accès'!#REF!</f>
        <v>#REF!</v>
      </c>
      <c r="BA2" t="e">
        <f>'Formulaire demande d''accès'!#REF!</f>
        <v>#REF!</v>
      </c>
      <c r="BB2" t="e">
        <f>'Formulaire demande d''accès'!#REF!</f>
        <v>#REF!</v>
      </c>
      <c r="BC2" t="e">
        <f>'Formulaire demande d''accès'!#REF!</f>
        <v>#REF!</v>
      </c>
      <c r="BD2" t="e">
        <f>'Formulaire demande d''accès'!#REF!</f>
        <v>#REF!</v>
      </c>
      <c r="BE2" s="33" t="e">
        <f>'Formulaire demande d''accès'!#REF!</f>
        <v>#REF!</v>
      </c>
      <c r="BF2" s="33" t="e">
        <f>'Formulaire demande d''accès'!#REF!</f>
        <v>#REF!</v>
      </c>
      <c r="BG2" s="33" t="e">
        <f>'Formulaire demande d''accès'!#REF!</f>
        <v>#REF!</v>
      </c>
      <c r="BH2" t="e">
        <f>'Formulaire demande d''accès'!#REF!</f>
        <v>#REF!</v>
      </c>
      <c r="BI2" t="e">
        <f>'Formulaire demande d''accès'!#REF!</f>
        <v>#REF!</v>
      </c>
      <c r="BJ2" t="e">
        <f>#REF!</f>
        <v>#REF!</v>
      </c>
      <c r="BK2" t="e">
        <f>#REF!</f>
        <v>#REF!</v>
      </c>
      <c r="BL2" t="e">
        <f>#REF!</f>
        <v>#REF!</v>
      </c>
      <c r="BM2" t="e">
        <f>#REF!</f>
        <v>#REF!</v>
      </c>
      <c r="BN2" t="e">
        <f>#REF!</f>
        <v>#REF!</v>
      </c>
      <c r="BO2" t="e">
        <f>#REF!</f>
        <v>#REF!</v>
      </c>
      <c r="BP2" t="e">
        <f>#REF!</f>
        <v>#REF!</v>
      </c>
      <c r="BQ2" t="e">
        <f>#REF!</f>
        <v>#REF!</v>
      </c>
      <c r="BR2" t="e">
        <f>#REF!</f>
        <v>#REF!</v>
      </c>
      <c r="BS2" t="e">
        <f>#REF!</f>
        <v>#REF!</v>
      </c>
      <c r="BT2" t="e">
        <f>#REF!</f>
        <v>#REF!</v>
      </c>
      <c r="BU2" t="e">
        <f>#REF!</f>
        <v>#REF!</v>
      </c>
      <c r="BV2" t="e">
        <f>#REF!</f>
        <v>#REF!</v>
      </c>
      <c r="BW2" t="e">
        <f>#REF!</f>
        <v>#REF!</v>
      </c>
      <c r="BX2" t="e">
        <f>#REF!</f>
        <v>#REF!</v>
      </c>
      <c r="BY2" t="e">
        <f>#REF!</f>
        <v>#REF!</v>
      </c>
      <c r="BZ2" t="e">
        <f>#REF!</f>
        <v>#REF!</v>
      </c>
      <c r="CA2" t="e">
        <f>#REF!</f>
        <v>#REF!</v>
      </c>
      <c r="CB2" t="e">
        <f>#REF!</f>
        <v>#REF!</v>
      </c>
      <c r="CC2" t="e">
        <f>#REF!</f>
        <v>#REF!</v>
      </c>
      <c r="CD2" t="e">
        <f>#REF!</f>
        <v>#REF!</v>
      </c>
      <c r="CE2" t="e">
        <f>#REF!</f>
        <v>#REF!</v>
      </c>
      <c r="CF2" t="e">
        <f>#REF!</f>
        <v>#REF!</v>
      </c>
      <c r="CG2" t="e">
        <f>#REF!</f>
        <v>#REF!</v>
      </c>
      <c r="CH2" t="e">
        <f>#REF!</f>
        <v>#REF!</v>
      </c>
      <c r="CI2" t="e">
        <f>#REF!</f>
        <v>#REF!</v>
      </c>
      <c r="CJ2" t="e">
        <f>#REF!</f>
        <v>#REF!</v>
      </c>
      <c r="CK2" t="e">
        <f>#REF!</f>
        <v>#REF!</v>
      </c>
      <c r="CL2" t="e">
        <f>#REF!</f>
        <v>#REF!</v>
      </c>
      <c r="CM2" t="e">
        <f>#REF!</f>
        <v>#REF!</v>
      </c>
      <c r="CN2" t="e">
        <f>#REF!</f>
        <v>#REF!</v>
      </c>
      <c r="CO2" t="e">
        <f>#REF!</f>
        <v>#REF!</v>
      </c>
      <c r="CP2" t="e">
        <f>#REF!</f>
        <v>#REF!</v>
      </c>
      <c r="CQ2" t="e">
        <f>#REF!</f>
        <v>#REF!</v>
      </c>
      <c r="CR2" t="e">
        <f>#REF!</f>
        <v>#REF!</v>
      </c>
      <c r="CS2" t="e">
        <f>#REF!</f>
        <v>#REF!</v>
      </c>
    </row>
  </sheetData>
  <customSheetViews>
    <customSheetView guid="{F8A92C35-4376-41B8-AC27-91019B644CF3}" state="hidden">
      <pane xSplit="1" ySplit="1" topLeftCell="AR2" activePane="bottomRight" state="frozen"/>
      <selection pane="bottomRight" activeCell="BG11" sqref="BG11"/>
      <pageMargins left="0" right="0" top="0" bottom="0" header="0" footer="0"/>
      <headerFooter alignWithMargins="0"/>
    </customSheetView>
  </customSheetViews>
  <phoneticPr fontId="16" type="noConversion"/>
  <pageMargins left="0.78740157499999996" right="0.78740157499999996" top="0.984251969" bottom="0.984251969" header="0.4921259845" footer="0.492125984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tabColor indexed="42"/>
  </sheetPr>
  <dimension ref="A1:D86"/>
  <sheetViews>
    <sheetView showGridLines="0" zoomScaleNormal="100" zoomScaleSheetLayoutView="50" workbookViewId="0">
      <pane ySplit="3" topLeftCell="A4" activePane="bottomLeft" state="frozen"/>
      <selection pane="bottomLeft" activeCell="B3" sqref="B3:C86"/>
    </sheetView>
  </sheetViews>
  <sheetFormatPr baseColWidth="10" defaultColWidth="11.44140625" defaultRowHeight="13.2"/>
  <cols>
    <col min="1" max="1" width="6.33203125" bestFit="1" customWidth="1"/>
    <col min="2" max="2" width="50.6640625" bestFit="1" customWidth="1"/>
    <col min="3" max="3" width="84.44140625" customWidth="1"/>
    <col min="4" max="4" width="11.44140625" style="35"/>
  </cols>
  <sheetData>
    <row r="1" spans="1:4" ht="66" customHeight="1">
      <c r="B1" s="296" t="s">
        <v>157</v>
      </c>
      <c r="C1" s="296"/>
    </row>
    <row r="2" spans="1:4" s="3" customFormat="1" ht="12.75" customHeight="1">
      <c r="A2" s="293"/>
      <c r="B2" s="294"/>
      <c r="C2" s="295"/>
      <c r="D2" s="36"/>
    </row>
    <row r="3" spans="1:4" s="1" customFormat="1" ht="27.75" customHeight="1">
      <c r="A3" s="28" t="s">
        <v>158</v>
      </c>
      <c r="B3" s="29" t="s">
        <v>159</v>
      </c>
      <c r="C3" s="30" t="s">
        <v>160</v>
      </c>
      <c r="D3" s="35"/>
    </row>
    <row r="4" spans="1:4" s="1" customFormat="1">
      <c r="A4" s="179">
        <v>10</v>
      </c>
      <c r="B4" s="5" t="s">
        <v>161</v>
      </c>
      <c r="C4" s="6"/>
      <c r="D4" s="35"/>
    </row>
    <row r="5" spans="1:4" s="1" customFormat="1">
      <c r="A5" s="179">
        <v>11</v>
      </c>
      <c r="B5" s="180"/>
      <c r="C5" s="25" t="s">
        <v>162</v>
      </c>
      <c r="D5" s="35"/>
    </row>
    <row r="6" spans="1:4" s="1" customFormat="1">
      <c r="A6" s="179">
        <v>12</v>
      </c>
      <c r="B6" s="180"/>
      <c r="C6" s="25" t="s">
        <v>163</v>
      </c>
      <c r="D6" s="35"/>
    </row>
    <row r="7" spans="1:4" s="1" customFormat="1">
      <c r="A7" s="179">
        <v>13</v>
      </c>
      <c r="B7" s="180"/>
      <c r="C7" s="25" t="s">
        <v>164</v>
      </c>
      <c r="D7" s="35"/>
    </row>
    <row r="8" spans="1:4" s="1" customFormat="1">
      <c r="A8" s="179">
        <v>14</v>
      </c>
      <c r="B8" s="180"/>
      <c r="C8" s="25" t="s">
        <v>165</v>
      </c>
      <c r="D8" s="35"/>
    </row>
    <row r="9" spans="1:4" s="1" customFormat="1">
      <c r="A9" s="179">
        <v>15</v>
      </c>
      <c r="B9" s="180"/>
      <c r="C9" s="25" t="s">
        <v>166</v>
      </c>
      <c r="D9" s="35"/>
    </row>
    <row r="10" spans="1:4" s="1" customFormat="1">
      <c r="A10" s="179">
        <v>20</v>
      </c>
      <c r="B10" s="5" t="s">
        <v>167</v>
      </c>
      <c r="C10" s="6"/>
      <c r="D10" s="35"/>
    </row>
    <row r="11" spans="1:4" s="1" customFormat="1">
      <c r="A11" s="179">
        <v>21</v>
      </c>
      <c r="B11" s="7"/>
      <c r="C11" s="25" t="s">
        <v>168</v>
      </c>
      <c r="D11" s="35"/>
    </row>
    <row r="12" spans="1:4" s="1" customFormat="1">
      <c r="A12" s="179">
        <v>22</v>
      </c>
      <c r="B12" s="180"/>
      <c r="C12" s="25" t="s">
        <v>169</v>
      </c>
      <c r="D12" s="35"/>
    </row>
    <row r="13" spans="1:4" s="1" customFormat="1">
      <c r="A13" s="179">
        <v>23</v>
      </c>
      <c r="B13" s="180"/>
      <c r="C13" s="25" t="s">
        <v>170</v>
      </c>
      <c r="D13" s="35"/>
    </row>
    <row r="14" spans="1:4" s="1" customFormat="1">
      <c r="A14" s="179">
        <v>24</v>
      </c>
      <c r="B14" s="180"/>
      <c r="C14" s="25" t="s">
        <v>171</v>
      </c>
      <c r="D14" s="35"/>
    </row>
    <row r="15" spans="1:4" s="1" customFormat="1">
      <c r="A15" s="179">
        <v>30</v>
      </c>
      <c r="B15" s="5" t="s">
        <v>172</v>
      </c>
      <c r="C15" s="6"/>
      <c r="D15" s="35"/>
    </row>
    <row r="16" spans="1:4" s="1" customFormat="1">
      <c r="A16" s="179">
        <v>31</v>
      </c>
      <c r="B16" s="7"/>
      <c r="C16" s="25" t="s">
        <v>173</v>
      </c>
      <c r="D16" s="35"/>
    </row>
    <row r="17" spans="1:4" s="1" customFormat="1">
      <c r="A17" s="179">
        <v>40</v>
      </c>
      <c r="B17" s="5" t="s">
        <v>174</v>
      </c>
      <c r="C17" s="6"/>
      <c r="D17" s="35"/>
    </row>
    <row r="18" spans="1:4" s="1" customFormat="1">
      <c r="A18" s="179">
        <v>41</v>
      </c>
      <c r="B18" s="180"/>
      <c r="C18" s="25" t="s">
        <v>175</v>
      </c>
      <c r="D18" s="35"/>
    </row>
    <row r="19" spans="1:4" s="1" customFormat="1">
      <c r="A19" s="179">
        <v>42</v>
      </c>
      <c r="B19" s="180"/>
      <c r="C19" s="25" t="s">
        <v>176</v>
      </c>
      <c r="D19" s="35"/>
    </row>
    <row r="20" spans="1:4" s="1" customFormat="1">
      <c r="A20" s="179">
        <v>43</v>
      </c>
      <c r="B20" s="180"/>
      <c r="C20" s="25" t="s">
        <v>177</v>
      </c>
      <c r="D20" s="35"/>
    </row>
    <row r="21" spans="1:4" s="1" customFormat="1">
      <c r="A21" s="179">
        <v>44</v>
      </c>
      <c r="B21" s="180"/>
      <c r="C21" s="25" t="s">
        <v>178</v>
      </c>
      <c r="D21" s="35"/>
    </row>
    <row r="22" spans="1:4" s="1" customFormat="1">
      <c r="A22" s="179">
        <v>45</v>
      </c>
      <c r="B22" s="180"/>
      <c r="C22" s="25" t="s">
        <v>179</v>
      </c>
      <c r="D22" s="35"/>
    </row>
    <row r="23" spans="1:4" s="1" customFormat="1" ht="12.75" customHeight="1">
      <c r="A23" s="179">
        <v>50</v>
      </c>
      <c r="B23" s="5" t="s">
        <v>180</v>
      </c>
      <c r="C23" s="6"/>
      <c r="D23" s="35"/>
    </row>
    <row r="24" spans="1:4" s="1" customFormat="1">
      <c r="A24" s="179">
        <v>51</v>
      </c>
      <c r="B24" s="180"/>
      <c r="C24" s="25" t="s">
        <v>181</v>
      </c>
      <c r="D24" s="35"/>
    </row>
    <row r="25" spans="1:4" s="1" customFormat="1">
      <c r="A25" s="179">
        <v>52</v>
      </c>
      <c r="B25" s="180"/>
      <c r="C25" s="181" t="s">
        <v>182</v>
      </c>
      <c r="D25" s="35"/>
    </row>
    <row r="26" spans="1:4" s="1" customFormat="1">
      <c r="A26" s="179">
        <v>53</v>
      </c>
      <c r="B26" s="180"/>
      <c r="C26" s="25" t="s">
        <v>183</v>
      </c>
      <c r="D26" s="35"/>
    </row>
    <row r="27" spans="1:4" s="1" customFormat="1">
      <c r="A27" s="179">
        <v>54</v>
      </c>
      <c r="B27" s="180"/>
      <c r="C27" s="25" t="s">
        <v>184</v>
      </c>
      <c r="D27" s="35"/>
    </row>
    <row r="28" spans="1:4" s="1" customFormat="1" ht="12.75" customHeight="1">
      <c r="A28" s="179">
        <v>60</v>
      </c>
      <c r="B28" s="5" t="s">
        <v>185</v>
      </c>
      <c r="C28" s="6"/>
      <c r="D28" s="35"/>
    </row>
    <row r="29" spans="1:4" s="1" customFormat="1">
      <c r="A29" s="179">
        <v>61</v>
      </c>
      <c r="B29" s="180"/>
      <c r="C29" s="25" t="s">
        <v>186</v>
      </c>
      <c r="D29" s="35"/>
    </row>
    <row r="30" spans="1:4" s="1" customFormat="1">
      <c r="A30" s="179">
        <v>62</v>
      </c>
      <c r="B30" s="180"/>
      <c r="C30" s="25" t="s">
        <v>187</v>
      </c>
      <c r="D30" s="35"/>
    </row>
    <row r="31" spans="1:4" s="1" customFormat="1">
      <c r="A31" s="179">
        <v>63</v>
      </c>
      <c r="B31" s="180"/>
      <c r="C31" s="25" t="s">
        <v>188</v>
      </c>
      <c r="D31" s="35"/>
    </row>
    <row r="32" spans="1:4" s="1" customFormat="1">
      <c r="A32" s="179">
        <v>64</v>
      </c>
      <c r="B32" s="180"/>
      <c r="C32" s="25" t="s">
        <v>189</v>
      </c>
      <c r="D32" s="35"/>
    </row>
    <row r="33" spans="1:4" s="1" customFormat="1" ht="12.75" customHeight="1">
      <c r="A33" s="179">
        <v>70</v>
      </c>
      <c r="B33" s="5" t="s">
        <v>190</v>
      </c>
      <c r="C33" s="6"/>
      <c r="D33" s="35"/>
    </row>
    <row r="34" spans="1:4" s="1" customFormat="1">
      <c r="A34" s="179">
        <v>71</v>
      </c>
      <c r="B34" s="182"/>
      <c r="C34" s="183" t="s">
        <v>191</v>
      </c>
      <c r="D34" s="35"/>
    </row>
    <row r="35" spans="1:4" s="1" customFormat="1">
      <c r="A35" s="179">
        <v>72</v>
      </c>
      <c r="B35" s="182"/>
      <c r="C35" s="25" t="s">
        <v>192</v>
      </c>
      <c r="D35" s="35"/>
    </row>
    <row r="36" spans="1:4" s="1" customFormat="1">
      <c r="A36" s="179">
        <v>73</v>
      </c>
      <c r="B36" s="182"/>
      <c r="C36" s="181" t="s">
        <v>193</v>
      </c>
      <c r="D36" s="35"/>
    </row>
    <row r="37" spans="1:4" s="1" customFormat="1">
      <c r="A37" s="179">
        <v>74</v>
      </c>
      <c r="B37" s="182"/>
      <c r="C37" s="25" t="s">
        <v>194</v>
      </c>
      <c r="D37" s="35"/>
    </row>
    <row r="38" spans="1:4" s="1" customFormat="1">
      <c r="A38" s="179">
        <v>75</v>
      </c>
      <c r="B38" s="182"/>
      <c r="C38" s="25" t="s">
        <v>195</v>
      </c>
      <c r="D38" s="35"/>
    </row>
    <row r="39" spans="1:4" s="1" customFormat="1">
      <c r="A39" s="179">
        <v>76</v>
      </c>
      <c r="B39" s="9"/>
      <c r="C39" s="25" t="s">
        <v>196</v>
      </c>
      <c r="D39" s="35"/>
    </row>
    <row r="40" spans="1:4" s="1" customFormat="1">
      <c r="A40" s="179"/>
      <c r="B40" s="5" t="s">
        <v>197</v>
      </c>
      <c r="C40" s="6"/>
      <c r="D40" s="35"/>
    </row>
    <row r="41" spans="1:4" s="1" customFormat="1">
      <c r="A41" s="179">
        <v>301</v>
      </c>
      <c r="B41" s="34"/>
      <c r="C41" s="25" t="s">
        <v>198</v>
      </c>
      <c r="D41" s="35"/>
    </row>
    <row r="42" spans="1:4" s="1" customFormat="1">
      <c r="A42" s="179">
        <v>302</v>
      </c>
      <c r="B42" s="34"/>
      <c r="C42" s="25" t="s">
        <v>199</v>
      </c>
      <c r="D42" s="35"/>
    </row>
    <row r="43" spans="1:4" s="1" customFormat="1">
      <c r="A43" s="179">
        <v>303</v>
      </c>
      <c r="B43" s="34"/>
      <c r="C43" s="25" t="s">
        <v>200</v>
      </c>
      <c r="D43" s="35"/>
    </row>
    <row r="44" spans="1:4" s="1" customFormat="1">
      <c r="A44" s="179">
        <v>304</v>
      </c>
      <c r="B44" s="34"/>
      <c r="C44" s="25" t="s">
        <v>201</v>
      </c>
      <c r="D44" s="35"/>
    </row>
    <row r="45" spans="1:4" s="1" customFormat="1">
      <c r="A45" s="179">
        <v>305</v>
      </c>
      <c r="B45" s="34"/>
      <c r="C45" s="25" t="s">
        <v>202</v>
      </c>
      <c r="D45" s="35"/>
    </row>
    <row r="46" spans="1:4" s="1" customFormat="1">
      <c r="A46" s="179">
        <v>306</v>
      </c>
      <c r="B46" s="34"/>
      <c r="C46" s="25" t="s">
        <v>203</v>
      </c>
      <c r="D46" s="35"/>
    </row>
    <row r="47" spans="1:4" s="1" customFormat="1">
      <c r="A47" s="179">
        <v>307</v>
      </c>
      <c r="B47" s="34"/>
      <c r="C47" s="25" t="s">
        <v>204</v>
      </c>
      <c r="D47" s="35"/>
    </row>
    <row r="48" spans="1:4" s="1" customFormat="1">
      <c r="A48" s="179">
        <v>308</v>
      </c>
      <c r="B48" s="34"/>
      <c r="C48" s="25" t="s">
        <v>205</v>
      </c>
      <c r="D48" s="35"/>
    </row>
    <row r="49" spans="1:4" s="1" customFormat="1">
      <c r="A49" s="179">
        <v>309</v>
      </c>
      <c r="B49" s="34"/>
      <c r="C49" s="25" t="s">
        <v>206</v>
      </c>
      <c r="D49" s="35"/>
    </row>
    <row r="50" spans="1:4" s="1" customFormat="1">
      <c r="A50" s="179">
        <v>310</v>
      </c>
      <c r="B50" s="34"/>
      <c r="C50" s="25" t="s">
        <v>207</v>
      </c>
      <c r="D50" s="35"/>
    </row>
    <row r="51" spans="1:4" s="1" customFormat="1">
      <c r="A51" s="179">
        <v>311</v>
      </c>
      <c r="B51" s="34"/>
      <c r="C51" s="25" t="s">
        <v>208</v>
      </c>
      <c r="D51" s="35"/>
    </row>
    <row r="52" spans="1:4" s="1" customFormat="1">
      <c r="A52" s="179">
        <v>312</v>
      </c>
      <c r="B52" s="34"/>
      <c r="C52" s="25" t="s">
        <v>209</v>
      </c>
      <c r="D52" s="35"/>
    </row>
    <row r="53" spans="1:4" s="1" customFormat="1">
      <c r="A53" s="179">
        <v>313</v>
      </c>
      <c r="B53" s="34"/>
      <c r="C53" s="25" t="s">
        <v>210</v>
      </c>
      <c r="D53" s="35"/>
    </row>
    <row r="54" spans="1:4" s="1" customFormat="1">
      <c r="A54" s="179">
        <v>314</v>
      </c>
      <c r="B54" s="34"/>
      <c r="C54" s="25" t="s">
        <v>211</v>
      </c>
      <c r="D54" s="35"/>
    </row>
    <row r="55" spans="1:4" s="1" customFormat="1">
      <c r="A55" s="179">
        <v>315</v>
      </c>
      <c r="B55" s="34"/>
      <c r="C55" s="25" t="s">
        <v>212</v>
      </c>
      <c r="D55" s="35"/>
    </row>
    <row r="56" spans="1:4" s="1" customFormat="1">
      <c r="A56" s="179">
        <v>316</v>
      </c>
      <c r="B56" s="34"/>
      <c r="C56" s="25" t="s">
        <v>213</v>
      </c>
      <c r="D56" s="35"/>
    </row>
    <row r="57" spans="1:4" s="1" customFormat="1">
      <c r="A57" s="179">
        <v>317</v>
      </c>
      <c r="B57" s="34"/>
      <c r="C57" s="25" t="s">
        <v>214</v>
      </c>
      <c r="D57" s="35"/>
    </row>
    <row r="58" spans="1:4" s="1" customFormat="1">
      <c r="A58" s="179">
        <v>318</v>
      </c>
      <c r="B58" s="34"/>
      <c r="C58" s="25" t="s">
        <v>215</v>
      </c>
      <c r="D58" s="35"/>
    </row>
    <row r="59" spans="1:4" s="1" customFormat="1">
      <c r="A59" s="179">
        <v>319</v>
      </c>
      <c r="B59" s="34"/>
      <c r="C59" s="25" t="s">
        <v>216</v>
      </c>
      <c r="D59" s="35"/>
    </row>
    <row r="60" spans="1:4" s="1" customFormat="1">
      <c r="A60" s="179">
        <v>320</v>
      </c>
      <c r="B60" s="34"/>
      <c r="C60" s="25" t="s">
        <v>217</v>
      </c>
      <c r="D60" s="35"/>
    </row>
    <row r="61" spans="1:4" s="1" customFormat="1">
      <c r="A61" s="179">
        <v>321</v>
      </c>
      <c r="B61" s="34"/>
      <c r="C61" s="25" t="s">
        <v>218</v>
      </c>
      <c r="D61" s="35"/>
    </row>
    <row r="62" spans="1:4" s="1" customFormat="1">
      <c r="A62" s="179">
        <v>322</v>
      </c>
      <c r="B62" s="34"/>
      <c r="C62" s="25" t="s">
        <v>219</v>
      </c>
      <c r="D62" s="35"/>
    </row>
    <row r="63" spans="1:4" s="1" customFormat="1">
      <c r="A63" s="179">
        <v>323</v>
      </c>
      <c r="B63" s="34"/>
      <c r="C63" s="25" t="s">
        <v>220</v>
      </c>
      <c r="D63" s="35"/>
    </row>
    <row r="64" spans="1:4" s="1" customFormat="1">
      <c r="A64" s="179">
        <v>324</v>
      </c>
      <c r="B64" s="34"/>
      <c r="C64" s="25" t="s">
        <v>221</v>
      </c>
      <c r="D64" s="35"/>
    </row>
    <row r="65" spans="1:4" s="1" customFormat="1" ht="12.75" customHeight="1">
      <c r="A65" s="179">
        <v>80</v>
      </c>
      <c r="B65" s="5" t="s">
        <v>222</v>
      </c>
      <c r="C65" s="6"/>
      <c r="D65" s="35"/>
    </row>
    <row r="66" spans="1:4" s="1" customFormat="1">
      <c r="A66" s="179">
        <v>81</v>
      </c>
      <c r="B66" s="8"/>
      <c r="C66" s="183" t="s">
        <v>223</v>
      </c>
      <c r="D66" s="35"/>
    </row>
    <row r="67" spans="1:4" s="1" customFormat="1">
      <c r="A67" s="179">
        <v>82</v>
      </c>
      <c r="B67" s="8"/>
      <c r="C67" s="183" t="s">
        <v>224</v>
      </c>
      <c r="D67" s="35"/>
    </row>
    <row r="68" spans="1:4" s="1" customFormat="1">
      <c r="A68" s="179">
        <v>83</v>
      </c>
      <c r="B68" s="8"/>
      <c r="C68" s="183" t="s">
        <v>225</v>
      </c>
      <c r="D68" s="35"/>
    </row>
    <row r="69" spans="1:4" s="1" customFormat="1">
      <c r="A69" s="179">
        <v>84</v>
      </c>
      <c r="B69" s="10"/>
      <c r="C69" s="183" t="s">
        <v>226</v>
      </c>
      <c r="D69" s="35"/>
    </row>
    <row r="70" spans="1:4" s="1" customFormat="1">
      <c r="A70" s="179">
        <v>85</v>
      </c>
      <c r="B70" s="10"/>
      <c r="C70" s="183" t="s">
        <v>227</v>
      </c>
      <c r="D70" s="35"/>
    </row>
    <row r="71" spans="1:4" s="1" customFormat="1">
      <c r="A71" s="179">
        <v>86</v>
      </c>
      <c r="B71" s="10"/>
      <c r="C71" s="183" t="s">
        <v>228</v>
      </c>
      <c r="D71" s="35"/>
    </row>
    <row r="72" spans="1:4" s="1" customFormat="1">
      <c r="A72" s="179">
        <v>87</v>
      </c>
      <c r="B72" s="10"/>
      <c r="C72" s="183" t="s">
        <v>229</v>
      </c>
      <c r="D72" s="35"/>
    </row>
    <row r="73" spans="1:4" s="1" customFormat="1">
      <c r="A73" s="179">
        <v>88</v>
      </c>
      <c r="B73" s="10"/>
      <c r="C73" s="183" t="s">
        <v>230</v>
      </c>
      <c r="D73" s="35"/>
    </row>
    <row r="74" spans="1:4" s="1" customFormat="1">
      <c r="A74" s="179">
        <v>89</v>
      </c>
      <c r="B74" s="179"/>
      <c r="C74" s="25" t="s">
        <v>231</v>
      </c>
      <c r="D74" s="35"/>
    </row>
    <row r="75" spans="1:4" s="1" customFormat="1">
      <c r="A75" s="179">
        <v>810</v>
      </c>
      <c r="B75" s="179"/>
      <c r="C75" s="25" t="s">
        <v>232</v>
      </c>
      <c r="D75" s="35"/>
    </row>
    <row r="76" spans="1:4" s="1" customFormat="1">
      <c r="A76" s="179">
        <v>811</v>
      </c>
      <c r="B76" s="179"/>
      <c r="C76" s="25" t="s">
        <v>233</v>
      </c>
      <c r="D76" s="35"/>
    </row>
    <row r="77" spans="1:4" s="1" customFormat="1">
      <c r="A77" s="179">
        <v>812</v>
      </c>
      <c r="B77" s="179"/>
      <c r="C77" s="184" t="s">
        <v>234</v>
      </c>
      <c r="D77" s="35"/>
    </row>
    <row r="78" spans="1:4">
      <c r="A78" s="21">
        <v>90</v>
      </c>
      <c r="B78" s="297" t="s">
        <v>235</v>
      </c>
      <c r="C78" s="298"/>
    </row>
    <row r="79" spans="1:4">
      <c r="A79" s="21">
        <v>90</v>
      </c>
      <c r="B79" s="21"/>
      <c r="C79" s="37" t="s">
        <v>236</v>
      </c>
    </row>
    <row r="80" spans="1:4">
      <c r="A80" s="21">
        <v>91</v>
      </c>
      <c r="B80" s="21"/>
      <c r="C80" s="37" t="s">
        <v>237</v>
      </c>
    </row>
    <row r="81" spans="1:3">
      <c r="A81" s="21">
        <v>92</v>
      </c>
      <c r="B81" s="21"/>
      <c r="C81" s="37" t="s">
        <v>238</v>
      </c>
    </row>
    <row r="82" spans="1:3">
      <c r="A82" s="21">
        <v>93</v>
      </c>
      <c r="B82" s="21"/>
      <c r="C82" s="37" t="s">
        <v>239</v>
      </c>
    </row>
    <row r="83" spans="1:3">
      <c r="A83" s="21">
        <v>94</v>
      </c>
      <c r="B83" s="21"/>
      <c r="C83" s="37" t="s">
        <v>240</v>
      </c>
    </row>
    <row r="84" spans="1:3">
      <c r="A84" s="21">
        <v>95</v>
      </c>
      <c r="B84" s="21"/>
      <c r="C84" s="37" t="s">
        <v>241</v>
      </c>
    </row>
    <row r="85" spans="1:3">
      <c r="A85" s="21">
        <v>96</v>
      </c>
      <c r="B85" s="21"/>
      <c r="C85" s="37" t="s">
        <v>242</v>
      </c>
    </row>
    <row r="86" spans="1:3">
      <c r="A86" s="21">
        <v>97</v>
      </c>
      <c r="B86" s="21"/>
      <c r="C86" s="37" t="s">
        <v>243</v>
      </c>
    </row>
  </sheetData>
  <sheetProtection selectLockedCells="1" selectUnlockedCells="1"/>
  <customSheetViews>
    <customSheetView guid="{F8A92C35-4376-41B8-AC27-91019B644CF3}" showPageBreaks="1" showGridLines="0" printArea="1">
      <pane ySplit="3" topLeftCell="A4" activePane="bottomLeft" state="frozen"/>
      <selection pane="bottomLeft" activeCell="I81" sqref="I81"/>
      <pageMargins left="0" right="0" top="0" bottom="0" header="0" footer="0"/>
      <pageSetup paperSize="9" scale="77" orientation="portrait" r:id="rId1"/>
      <headerFooter alignWithMargins="0">
        <oddHeader>&amp;F</oddHeader>
        <oddFooter>Page &amp;P&amp;R&amp;A</oddFooter>
      </headerFooter>
    </customSheetView>
  </customSheetViews>
  <mergeCells count="3">
    <mergeCell ref="A2:C2"/>
    <mergeCell ref="B1:C1"/>
    <mergeCell ref="B78:C78"/>
  </mergeCells>
  <phoneticPr fontId="16" type="noConversion"/>
  <pageMargins left="0.44" right="0.36" top="0.984251969" bottom="0.984251969" header="0.4921259845" footer="0.4921259845"/>
  <pageSetup paperSize="9" scale="77" orientation="portrait" r:id="rId2"/>
  <headerFooter alignWithMargins="0">
    <oddHeader>&amp;F</oddHeader>
    <oddFooter>Page &amp;P&amp;R&amp;A</oddFooter>
  </headerFooter>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dimension ref="A1:G222"/>
  <sheetViews>
    <sheetView showGridLines="0" zoomScaleNormal="100" workbookViewId="0">
      <pane ySplit="4" topLeftCell="A5" activePane="bottomLeft" state="frozen"/>
      <selection pane="bottomLeft" activeCell="B176" sqref="B176:B222"/>
    </sheetView>
  </sheetViews>
  <sheetFormatPr baseColWidth="10" defaultColWidth="11.44140625" defaultRowHeight="13.2"/>
  <cols>
    <col min="1" max="1" width="6.44140625" style="11" bestFit="1" customWidth="1"/>
    <col min="2" max="2" width="76.44140625" customWidth="1"/>
    <col min="3" max="3" width="11.44140625" style="35"/>
  </cols>
  <sheetData>
    <row r="1" spans="1:2" ht="31.2">
      <c r="B1" s="27" t="s">
        <v>244</v>
      </c>
    </row>
    <row r="2" spans="1:2" ht="12.75" customHeight="1">
      <c r="B2" s="12"/>
    </row>
    <row r="3" spans="1:2">
      <c r="B3" s="26"/>
    </row>
    <row r="4" spans="1:2" ht="12.75" customHeight="1">
      <c r="A4" s="299"/>
      <c r="B4" s="300"/>
    </row>
    <row r="5" spans="1:2">
      <c r="A5" s="2"/>
      <c r="B5" s="2"/>
    </row>
    <row r="6" spans="1:2">
      <c r="A6" s="22" t="s">
        <v>245</v>
      </c>
      <c r="B6" s="23" t="s">
        <v>246</v>
      </c>
    </row>
    <row r="7" spans="1:2">
      <c r="A7" s="31">
        <v>1</v>
      </c>
      <c r="B7" s="24" t="s">
        <v>247</v>
      </c>
    </row>
    <row r="8" spans="1:2">
      <c r="A8" s="31">
        <v>2</v>
      </c>
      <c r="B8" s="24" t="s">
        <v>248</v>
      </c>
    </row>
    <row r="9" spans="1:2">
      <c r="A9" s="31">
        <v>3</v>
      </c>
      <c r="B9" s="24" t="s">
        <v>249</v>
      </c>
    </row>
    <row r="10" spans="1:2">
      <c r="A10" s="31">
        <v>4</v>
      </c>
      <c r="B10" s="24" t="s">
        <v>250</v>
      </c>
    </row>
    <row r="11" spans="1:2">
      <c r="A11" s="31">
        <v>5</v>
      </c>
      <c r="B11" s="24" t="s">
        <v>251</v>
      </c>
    </row>
    <row r="12" spans="1:2">
      <c r="A12" s="31">
        <v>6</v>
      </c>
      <c r="B12" s="24" t="s">
        <v>252</v>
      </c>
    </row>
    <row r="13" spans="1:2">
      <c r="A13" s="31">
        <v>7</v>
      </c>
      <c r="B13" s="24" t="s">
        <v>253</v>
      </c>
    </row>
    <row r="14" spans="1:2">
      <c r="A14" s="31">
        <v>8</v>
      </c>
      <c r="B14" s="24" t="s">
        <v>254</v>
      </c>
    </row>
    <row r="15" spans="1:2">
      <c r="A15" s="31">
        <v>9</v>
      </c>
      <c r="B15" s="24" t="s">
        <v>255</v>
      </c>
    </row>
    <row r="16" spans="1:2">
      <c r="A16" s="31">
        <v>10</v>
      </c>
      <c r="B16" s="24" t="s">
        <v>256</v>
      </c>
    </row>
    <row r="17" spans="1:2">
      <c r="A17" s="31">
        <v>11</v>
      </c>
      <c r="B17" s="24" t="s">
        <v>257</v>
      </c>
    </row>
    <row r="18" spans="1:2">
      <c r="A18" s="31">
        <v>12</v>
      </c>
      <c r="B18" s="24" t="s">
        <v>258</v>
      </c>
    </row>
    <row r="19" spans="1:2">
      <c r="A19" s="31">
        <v>13</v>
      </c>
      <c r="B19" s="24" t="s">
        <v>259</v>
      </c>
    </row>
    <row r="21" spans="1:2">
      <c r="A21" s="22" t="s">
        <v>260</v>
      </c>
      <c r="B21" s="4" t="s">
        <v>261</v>
      </c>
    </row>
    <row r="22" spans="1:2">
      <c r="A22" s="31">
        <v>1</v>
      </c>
      <c r="B22" s="24" t="s">
        <v>262</v>
      </c>
    </row>
    <row r="23" spans="1:2">
      <c r="A23" s="31">
        <v>2</v>
      </c>
      <c r="B23" s="24" t="s">
        <v>263</v>
      </c>
    </row>
    <row r="24" spans="1:2">
      <c r="A24" s="31">
        <v>3</v>
      </c>
      <c r="B24" s="24" t="s">
        <v>264</v>
      </c>
    </row>
    <row r="25" spans="1:2">
      <c r="A25" s="31">
        <v>4</v>
      </c>
      <c r="B25" s="24" t="s">
        <v>265</v>
      </c>
    </row>
    <row r="26" spans="1:2">
      <c r="A26" s="31">
        <v>5</v>
      </c>
      <c r="B26" s="24" t="s">
        <v>266</v>
      </c>
    </row>
    <row r="27" spans="1:2">
      <c r="A27" s="31">
        <v>6</v>
      </c>
      <c r="B27" s="24" t="s">
        <v>267</v>
      </c>
    </row>
    <row r="28" spans="1:2">
      <c r="A28" s="31">
        <v>7</v>
      </c>
      <c r="B28" s="24" t="s">
        <v>268</v>
      </c>
    </row>
    <row r="29" spans="1:2">
      <c r="A29" s="31">
        <v>8</v>
      </c>
      <c r="B29" s="24" t="s">
        <v>269</v>
      </c>
    </row>
    <row r="30" spans="1:2">
      <c r="A30" s="31">
        <v>9</v>
      </c>
      <c r="B30" s="24" t="s">
        <v>257</v>
      </c>
    </row>
    <row r="31" spans="1:2">
      <c r="A31" s="31">
        <v>10</v>
      </c>
      <c r="B31" s="24" t="s">
        <v>270</v>
      </c>
    </row>
    <row r="32" spans="1:2">
      <c r="A32" s="31">
        <v>11</v>
      </c>
      <c r="B32" s="24" t="s">
        <v>271</v>
      </c>
    </row>
    <row r="33" spans="1:2">
      <c r="A33" s="31">
        <v>12</v>
      </c>
      <c r="B33" s="24" t="s">
        <v>272</v>
      </c>
    </row>
    <row r="34" spans="1:2">
      <c r="A34" s="31">
        <v>13</v>
      </c>
      <c r="B34" s="24" t="s">
        <v>273</v>
      </c>
    </row>
    <row r="35" spans="1:2">
      <c r="B35" s="14"/>
    </row>
    <row r="36" spans="1:2" ht="13.5" customHeight="1">
      <c r="A36" s="22" t="s">
        <v>274</v>
      </c>
      <c r="B36" s="18" t="s">
        <v>172</v>
      </c>
    </row>
    <row r="37" spans="1:2">
      <c r="A37" s="32">
        <v>1</v>
      </c>
      <c r="B37" s="24" t="s">
        <v>275</v>
      </c>
    </row>
    <row r="38" spans="1:2">
      <c r="A38" s="32">
        <v>2</v>
      </c>
      <c r="B38" s="24" t="s">
        <v>266</v>
      </c>
    </row>
    <row r="39" spans="1:2">
      <c r="A39" s="32">
        <v>3</v>
      </c>
      <c r="B39" s="25" t="s">
        <v>276</v>
      </c>
    </row>
    <row r="40" spans="1:2">
      <c r="A40" s="32">
        <v>4</v>
      </c>
      <c r="B40" s="25" t="s">
        <v>277</v>
      </c>
    </row>
    <row r="41" spans="1:2">
      <c r="A41" s="32">
        <v>5</v>
      </c>
      <c r="B41" s="25" t="s">
        <v>278</v>
      </c>
    </row>
    <row r="42" spans="1:2">
      <c r="A42" s="32">
        <v>6</v>
      </c>
      <c r="B42" s="25" t="s">
        <v>279</v>
      </c>
    </row>
    <row r="43" spans="1:2">
      <c r="A43" s="32">
        <v>7</v>
      </c>
      <c r="B43" s="25" t="s">
        <v>280</v>
      </c>
    </row>
    <row r="44" spans="1:2">
      <c r="A44" s="32">
        <v>8</v>
      </c>
      <c r="B44" s="25" t="s">
        <v>281</v>
      </c>
    </row>
    <row r="45" spans="1:2">
      <c r="A45" s="32">
        <v>9</v>
      </c>
      <c r="B45" s="25" t="s">
        <v>282</v>
      </c>
    </row>
    <row r="46" spans="1:2">
      <c r="A46" s="32">
        <v>10</v>
      </c>
      <c r="B46" s="25" t="s">
        <v>283</v>
      </c>
    </row>
    <row r="47" spans="1:2">
      <c r="A47" s="32">
        <v>11</v>
      </c>
      <c r="B47" s="25" t="s">
        <v>284</v>
      </c>
    </row>
    <row r="48" spans="1:2">
      <c r="A48" s="32">
        <v>12</v>
      </c>
      <c r="B48" s="25" t="s">
        <v>285</v>
      </c>
    </row>
    <row r="49" spans="1:2">
      <c r="A49" s="32">
        <v>13</v>
      </c>
      <c r="B49" s="24" t="s">
        <v>268</v>
      </c>
    </row>
    <row r="50" spans="1:2">
      <c r="A50" s="32">
        <v>14</v>
      </c>
      <c r="B50" s="24" t="s">
        <v>271</v>
      </c>
    </row>
    <row r="51" spans="1:2">
      <c r="A51" s="32">
        <v>15</v>
      </c>
      <c r="B51" s="25" t="s">
        <v>286</v>
      </c>
    </row>
    <row r="52" spans="1:2">
      <c r="A52" s="32">
        <v>16</v>
      </c>
      <c r="B52" s="25" t="s">
        <v>287</v>
      </c>
    </row>
    <row r="53" spans="1:2">
      <c r="A53" s="32">
        <v>17</v>
      </c>
      <c r="B53" s="25" t="s">
        <v>288</v>
      </c>
    </row>
    <row r="54" spans="1:2">
      <c r="A54" s="16"/>
      <c r="B54" s="17"/>
    </row>
    <row r="55" spans="1:2">
      <c r="A55" s="22" t="s">
        <v>289</v>
      </c>
      <c r="B55" s="18" t="s">
        <v>290</v>
      </c>
    </row>
    <row r="56" spans="1:2">
      <c r="A56" s="31">
        <v>1</v>
      </c>
      <c r="B56" s="24" t="s">
        <v>275</v>
      </c>
    </row>
    <row r="57" spans="1:2">
      <c r="A57" s="31">
        <v>2</v>
      </c>
      <c r="B57" s="24" t="s">
        <v>266</v>
      </c>
    </row>
    <row r="58" spans="1:2">
      <c r="A58" s="31">
        <v>3</v>
      </c>
      <c r="B58" s="24" t="s">
        <v>276</v>
      </c>
    </row>
    <row r="59" spans="1:2">
      <c r="A59" s="31">
        <v>4</v>
      </c>
      <c r="B59" s="25" t="s">
        <v>277</v>
      </c>
    </row>
    <row r="60" spans="1:2">
      <c r="A60" s="31">
        <v>5</v>
      </c>
      <c r="B60" s="25" t="s">
        <v>278</v>
      </c>
    </row>
    <row r="61" spans="1:2">
      <c r="A61" s="31">
        <v>6</v>
      </c>
      <c r="B61" s="24" t="s">
        <v>279</v>
      </c>
    </row>
    <row r="62" spans="1:2">
      <c r="A62" s="31">
        <v>7</v>
      </c>
      <c r="B62" s="25" t="s">
        <v>280</v>
      </c>
    </row>
    <row r="63" spans="1:2">
      <c r="A63" s="31">
        <v>8</v>
      </c>
      <c r="B63" s="25" t="s">
        <v>282</v>
      </c>
    </row>
    <row r="64" spans="1:2">
      <c r="A64" s="31">
        <v>9</v>
      </c>
      <c r="B64" s="25" t="s">
        <v>291</v>
      </c>
    </row>
    <row r="65" spans="1:2">
      <c r="A65" s="31">
        <v>10</v>
      </c>
      <c r="B65" s="24" t="s">
        <v>283</v>
      </c>
    </row>
    <row r="66" spans="1:2">
      <c r="A66" s="31">
        <v>11</v>
      </c>
      <c r="B66" s="25" t="s">
        <v>284</v>
      </c>
    </row>
    <row r="67" spans="1:2">
      <c r="A67" s="31">
        <v>12</v>
      </c>
      <c r="B67" s="25" t="s">
        <v>285</v>
      </c>
    </row>
    <row r="68" spans="1:2">
      <c r="A68" s="31">
        <v>13</v>
      </c>
      <c r="B68" s="24" t="s">
        <v>268</v>
      </c>
    </row>
    <row r="69" spans="1:2">
      <c r="A69" s="31">
        <v>14</v>
      </c>
      <c r="B69" s="24" t="s">
        <v>271</v>
      </c>
    </row>
    <row r="70" spans="1:2">
      <c r="A70" s="31">
        <v>15</v>
      </c>
      <c r="B70" s="25" t="s">
        <v>292</v>
      </c>
    </row>
    <row r="71" spans="1:2">
      <c r="A71" s="31">
        <v>16</v>
      </c>
      <c r="B71" s="24" t="s">
        <v>287</v>
      </c>
    </row>
    <row r="72" spans="1:2">
      <c r="A72" s="31">
        <v>17</v>
      </c>
      <c r="B72" s="24" t="s">
        <v>288</v>
      </c>
    </row>
    <row r="73" spans="1:2">
      <c r="B73" s="17"/>
    </row>
    <row r="74" spans="1:2">
      <c r="A74" s="22" t="s">
        <v>293</v>
      </c>
      <c r="B74" s="23" t="s">
        <v>180</v>
      </c>
    </row>
    <row r="75" spans="1:2">
      <c r="A75" s="31">
        <v>1</v>
      </c>
      <c r="B75" s="24" t="s">
        <v>294</v>
      </c>
    </row>
    <row r="76" spans="1:2">
      <c r="A76" s="31">
        <v>2</v>
      </c>
      <c r="B76" s="24" t="s">
        <v>295</v>
      </c>
    </row>
    <row r="77" spans="1:2">
      <c r="A77" s="31">
        <v>3</v>
      </c>
      <c r="B77" s="24" t="s">
        <v>250</v>
      </c>
    </row>
    <row r="78" spans="1:2">
      <c r="A78" s="31">
        <v>4</v>
      </c>
      <c r="B78" s="24" t="s">
        <v>251</v>
      </c>
    </row>
    <row r="79" spans="1:2">
      <c r="A79" s="31">
        <v>5</v>
      </c>
      <c r="B79" s="24" t="s">
        <v>252</v>
      </c>
    </row>
    <row r="80" spans="1:2">
      <c r="A80" s="31">
        <v>6</v>
      </c>
      <c r="B80" s="24" t="s">
        <v>253</v>
      </c>
    </row>
    <row r="81" spans="1:2">
      <c r="A81" s="31">
        <v>7</v>
      </c>
      <c r="B81" s="24" t="s">
        <v>296</v>
      </c>
    </row>
    <row r="82" spans="1:2">
      <c r="A82" s="31">
        <v>8</v>
      </c>
      <c r="B82" s="24" t="s">
        <v>254</v>
      </c>
    </row>
    <row r="83" spans="1:2">
      <c r="A83" s="31">
        <v>9</v>
      </c>
      <c r="B83" s="24" t="s">
        <v>255</v>
      </c>
    </row>
    <row r="84" spans="1:2">
      <c r="A84" s="31">
        <v>10</v>
      </c>
      <c r="B84" s="24" t="s">
        <v>256</v>
      </c>
    </row>
    <row r="85" spans="1:2">
      <c r="A85" s="31">
        <v>11</v>
      </c>
      <c r="B85" s="24" t="s">
        <v>297</v>
      </c>
    </row>
    <row r="86" spans="1:2">
      <c r="A86" s="31">
        <v>12</v>
      </c>
      <c r="B86" s="24" t="s">
        <v>257</v>
      </c>
    </row>
    <row r="87" spans="1:2">
      <c r="A87" s="31">
        <v>13</v>
      </c>
      <c r="B87" s="24" t="s">
        <v>258</v>
      </c>
    </row>
    <row r="88" spans="1:2">
      <c r="A88" s="31">
        <v>14</v>
      </c>
      <c r="B88" s="24" t="s">
        <v>259</v>
      </c>
    </row>
    <row r="89" spans="1:2">
      <c r="B89" s="17"/>
    </row>
    <row r="90" spans="1:2">
      <c r="A90" s="22" t="s">
        <v>298</v>
      </c>
      <c r="B90" s="18" t="s">
        <v>185</v>
      </c>
    </row>
    <row r="91" spans="1:2">
      <c r="A91" s="31">
        <v>1</v>
      </c>
      <c r="B91" s="24" t="s">
        <v>275</v>
      </c>
    </row>
    <row r="92" spans="1:2">
      <c r="A92" s="31">
        <v>2</v>
      </c>
      <c r="B92" s="24" t="s">
        <v>266</v>
      </c>
    </row>
    <row r="93" spans="1:2">
      <c r="A93" s="31">
        <v>3</v>
      </c>
      <c r="B93" s="24" t="s">
        <v>276</v>
      </c>
    </row>
    <row r="94" spans="1:2">
      <c r="A94" s="31">
        <v>4</v>
      </c>
      <c r="B94" s="24" t="s">
        <v>277</v>
      </c>
    </row>
    <row r="95" spans="1:2">
      <c r="A95" s="31">
        <v>5</v>
      </c>
      <c r="B95" s="24" t="s">
        <v>278</v>
      </c>
    </row>
    <row r="96" spans="1:2">
      <c r="A96" s="31">
        <v>6</v>
      </c>
      <c r="B96" s="24" t="s">
        <v>279</v>
      </c>
    </row>
    <row r="97" spans="1:2">
      <c r="A97" s="31">
        <v>7</v>
      </c>
      <c r="B97" s="24" t="s">
        <v>280</v>
      </c>
    </row>
    <row r="98" spans="1:2">
      <c r="A98" s="31">
        <v>8</v>
      </c>
      <c r="B98" s="24" t="s">
        <v>282</v>
      </c>
    </row>
    <row r="99" spans="1:2">
      <c r="A99" s="31">
        <v>9</v>
      </c>
      <c r="B99" s="24" t="s">
        <v>291</v>
      </c>
    </row>
    <row r="100" spans="1:2">
      <c r="A100" s="31">
        <v>10</v>
      </c>
      <c r="B100" s="24" t="s">
        <v>283</v>
      </c>
    </row>
    <row r="101" spans="1:2">
      <c r="A101" s="31">
        <v>11</v>
      </c>
      <c r="B101" s="24" t="s">
        <v>284</v>
      </c>
    </row>
    <row r="102" spans="1:2">
      <c r="A102" s="31">
        <v>12</v>
      </c>
      <c r="B102" s="24" t="s">
        <v>285</v>
      </c>
    </row>
    <row r="103" spans="1:2">
      <c r="A103" s="31">
        <v>13</v>
      </c>
      <c r="B103" s="24" t="s">
        <v>268</v>
      </c>
    </row>
    <row r="104" spans="1:2">
      <c r="A104" s="31">
        <v>14</v>
      </c>
      <c r="B104" s="24" t="s">
        <v>271</v>
      </c>
    </row>
    <row r="105" spans="1:2">
      <c r="A105" s="31">
        <v>15</v>
      </c>
      <c r="B105" s="24" t="s">
        <v>299</v>
      </c>
    </row>
    <row r="106" spans="1:2">
      <c r="A106" s="31">
        <v>16</v>
      </c>
      <c r="B106" s="24" t="s">
        <v>287</v>
      </c>
    </row>
    <row r="107" spans="1:2">
      <c r="A107" s="31">
        <v>17</v>
      </c>
      <c r="B107" s="24" t="s">
        <v>288</v>
      </c>
    </row>
    <row r="109" spans="1:2" ht="13.5" customHeight="1">
      <c r="A109" s="22" t="s">
        <v>300</v>
      </c>
      <c r="B109" s="18" t="s">
        <v>301</v>
      </c>
    </row>
    <row r="110" spans="1:2">
      <c r="A110" s="32">
        <v>1</v>
      </c>
      <c r="B110" s="24" t="s">
        <v>275</v>
      </c>
    </row>
    <row r="111" spans="1:2">
      <c r="A111" s="32">
        <v>2</v>
      </c>
      <c r="B111" s="24" t="s">
        <v>266</v>
      </c>
    </row>
    <row r="112" spans="1:2">
      <c r="A112" s="32">
        <v>3</v>
      </c>
      <c r="B112" s="25" t="s">
        <v>276</v>
      </c>
    </row>
    <row r="113" spans="1:2">
      <c r="A113" s="32">
        <v>4</v>
      </c>
      <c r="B113" s="25" t="s">
        <v>277</v>
      </c>
    </row>
    <row r="114" spans="1:2">
      <c r="A114" s="32">
        <v>5</v>
      </c>
      <c r="B114" s="25" t="s">
        <v>278</v>
      </c>
    </row>
    <row r="115" spans="1:2">
      <c r="A115" s="32">
        <v>6</v>
      </c>
      <c r="B115" s="25" t="s">
        <v>279</v>
      </c>
    </row>
    <row r="116" spans="1:2">
      <c r="A116" s="32">
        <v>7</v>
      </c>
      <c r="B116" s="25" t="s">
        <v>280</v>
      </c>
    </row>
    <row r="117" spans="1:2">
      <c r="A117" s="32">
        <v>8</v>
      </c>
      <c r="B117" s="25" t="s">
        <v>281</v>
      </c>
    </row>
    <row r="118" spans="1:2">
      <c r="A118" s="32">
        <v>9</v>
      </c>
      <c r="B118" s="25" t="s">
        <v>282</v>
      </c>
    </row>
    <row r="119" spans="1:2">
      <c r="A119" s="32">
        <v>10</v>
      </c>
      <c r="B119" s="25" t="s">
        <v>283</v>
      </c>
    </row>
    <row r="120" spans="1:2">
      <c r="A120" s="32">
        <v>11</v>
      </c>
      <c r="B120" s="25" t="s">
        <v>284</v>
      </c>
    </row>
    <row r="121" spans="1:2">
      <c r="A121" s="32">
        <v>12</v>
      </c>
      <c r="B121" s="25" t="s">
        <v>285</v>
      </c>
    </row>
    <row r="122" spans="1:2">
      <c r="A122" s="32">
        <v>13</v>
      </c>
      <c r="B122" s="24" t="s">
        <v>268</v>
      </c>
    </row>
    <row r="123" spans="1:2">
      <c r="A123" s="32">
        <v>14</v>
      </c>
      <c r="B123" s="24" t="s">
        <v>271</v>
      </c>
    </row>
    <row r="124" spans="1:2">
      <c r="A124" s="32">
        <v>15</v>
      </c>
      <c r="B124" s="24" t="s">
        <v>302</v>
      </c>
    </row>
    <row r="125" spans="1:2">
      <c r="A125" s="32">
        <v>16</v>
      </c>
      <c r="B125" s="25" t="s">
        <v>286</v>
      </c>
    </row>
    <row r="126" spans="1:2">
      <c r="A126" s="32">
        <v>17</v>
      </c>
      <c r="B126" s="25" t="s">
        <v>287</v>
      </c>
    </row>
    <row r="127" spans="1:2">
      <c r="A127" s="32">
        <v>18</v>
      </c>
      <c r="B127" s="25" t="s">
        <v>288</v>
      </c>
    </row>
    <row r="129" spans="1:2">
      <c r="A129" s="13" t="s">
        <v>303</v>
      </c>
      <c r="B129" s="18" t="s">
        <v>197</v>
      </c>
    </row>
    <row r="130" spans="1:2">
      <c r="A130" s="32">
        <v>1</v>
      </c>
      <c r="B130" s="25" t="s">
        <v>304</v>
      </c>
    </row>
    <row r="131" spans="1:2">
      <c r="A131" s="32">
        <v>2</v>
      </c>
      <c r="B131" s="25" t="s">
        <v>305</v>
      </c>
    </row>
    <row r="132" spans="1:2">
      <c r="A132" s="32">
        <v>3</v>
      </c>
      <c r="B132" s="25" t="s">
        <v>306</v>
      </c>
    </row>
    <row r="133" spans="1:2">
      <c r="A133" s="32">
        <v>4</v>
      </c>
      <c r="B133" s="25" t="s">
        <v>307</v>
      </c>
    </row>
    <row r="134" spans="1:2">
      <c r="A134" s="32">
        <v>5</v>
      </c>
      <c r="B134" s="25" t="s">
        <v>308</v>
      </c>
    </row>
    <row r="135" spans="1:2">
      <c r="A135" s="32">
        <v>6</v>
      </c>
      <c r="B135" s="24" t="s">
        <v>309</v>
      </c>
    </row>
    <row r="136" spans="1:2">
      <c r="A136" s="32">
        <v>7</v>
      </c>
      <c r="B136" s="25" t="s">
        <v>310</v>
      </c>
    </row>
    <row r="137" spans="1:2">
      <c r="A137" s="32">
        <v>8</v>
      </c>
      <c r="B137" s="25" t="s">
        <v>311</v>
      </c>
    </row>
    <row r="138" spans="1:2">
      <c r="A138" s="32">
        <v>9</v>
      </c>
      <c r="B138" s="24" t="s">
        <v>312</v>
      </c>
    </row>
    <row r="139" spans="1:2">
      <c r="A139" s="32">
        <v>10</v>
      </c>
      <c r="B139" s="24" t="s">
        <v>313</v>
      </c>
    </row>
    <row r="140" spans="1:2">
      <c r="A140" s="32">
        <v>11</v>
      </c>
      <c r="B140" s="25" t="s">
        <v>314</v>
      </c>
    </row>
    <row r="141" spans="1:2">
      <c r="A141" s="32">
        <v>12</v>
      </c>
      <c r="B141" s="24" t="s">
        <v>315</v>
      </c>
    </row>
    <row r="142" spans="1:2">
      <c r="A142" s="32">
        <v>13</v>
      </c>
      <c r="B142" s="24" t="s">
        <v>316</v>
      </c>
    </row>
    <row r="143" spans="1:2">
      <c r="A143" s="32">
        <v>14</v>
      </c>
      <c r="B143" s="25" t="s">
        <v>317</v>
      </c>
    </row>
    <row r="144" spans="1:2">
      <c r="A144" s="32">
        <v>15</v>
      </c>
      <c r="B144" s="24" t="s">
        <v>318</v>
      </c>
    </row>
    <row r="145" spans="1:7">
      <c r="A145" s="32">
        <v>16</v>
      </c>
      <c r="B145" s="24" t="s">
        <v>319</v>
      </c>
    </row>
    <row r="146" spans="1:7">
      <c r="A146" s="32">
        <v>17</v>
      </c>
      <c r="B146" s="24" t="s">
        <v>320</v>
      </c>
    </row>
    <row r="147" spans="1:7">
      <c r="A147" s="32">
        <v>18</v>
      </c>
      <c r="B147" s="24" t="s">
        <v>321</v>
      </c>
    </row>
    <row r="148" spans="1:7">
      <c r="A148" s="32">
        <v>19</v>
      </c>
      <c r="B148" s="24" t="s">
        <v>322</v>
      </c>
    </row>
    <row r="149" spans="1:7">
      <c r="A149" s="32">
        <v>20</v>
      </c>
      <c r="B149" s="24" t="s">
        <v>323</v>
      </c>
      <c r="G149" t="s">
        <v>324</v>
      </c>
    </row>
    <row r="150" spans="1:7">
      <c r="A150" s="32">
        <v>21</v>
      </c>
      <c r="B150" s="24" t="s">
        <v>325</v>
      </c>
      <c r="G150" t="s">
        <v>326</v>
      </c>
    </row>
    <row r="151" spans="1:7">
      <c r="A151" s="32">
        <v>22</v>
      </c>
      <c r="B151" s="24" t="s">
        <v>327</v>
      </c>
      <c r="G151" t="s">
        <v>328</v>
      </c>
    </row>
    <row r="152" spans="1:7">
      <c r="A152" s="32">
        <v>23</v>
      </c>
      <c r="B152" s="24" t="s">
        <v>329</v>
      </c>
      <c r="G152" t="s">
        <v>330</v>
      </c>
    </row>
    <row r="153" spans="1:7">
      <c r="A153" s="32">
        <v>24</v>
      </c>
      <c r="B153" s="24" t="s">
        <v>331</v>
      </c>
      <c r="G153" t="s">
        <v>332</v>
      </c>
    </row>
    <row r="154" spans="1:7">
      <c r="G154" t="s">
        <v>27</v>
      </c>
    </row>
    <row r="155" spans="1:7">
      <c r="A155" s="13" t="s">
        <v>333</v>
      </c>
      <c r="B155" s="18" t="s">
        <v>334</v>
      </c>
    </row>
    <row r="156" spans="1:7">
      <c r="A156" s="32">
        <v>1</v>
      </c>
      <c r="B156" s="25" t="s">
        <v>335</v>
      </c>
    </row>
    <row r="157" spans="1:7">
      <c r="A157" s="32">
        <v>2</v>
      </c>
      <c r="B157" s="25" t="s">
        <v>266</v>
      </c>
    </row>
    <row r="158" spans="1:7">
      <c r="A158" s="32">
        <v>3</v>
      </c>
      <c r="B158" s="25" t="s">
        <v>336</v>
      </c>
    </row>
    <row r="159" spans="1:7">
      <c r="A159" s="32">
        <v>4</v>
      </c>
      <c r="B159" s="25" t="s">
        <v>231</v>
      </c>
    </row>
    <row r="160" spans="1:7">
      <c r="A160" s="32">
        <v>5</v>
      </c>
      <c r="B160" s="25" t="s">
        <v>337</v>
      </c>
    </row>
    <row r="161" spans="1:2">
      <c r="A161" s="32">
        <v>6</v>
      </c>
      <c r="B161" s="25" t="s">
        <v>283</v>
      </c>
    </row>
    <row r="162" spans="1:2">
      <c r="A162" s="32">
        <v>7</v>
      </c>
      <c r="B162" s="25" t="s">
        <v>338</v>
      </c>
    </row>
    <row r="163" spans="1:2">
      <c r="A163" s="32">
        <v>8</v>
      </c>
      <c r="B163" s="24" t="s">
        <v>285</v>
      </c>
    </row>
    <row r="164" spans="1:2">
      <c r="A164" s="32">
        <v>9</v>
      </c>
      <c r="B164" s="24" t="s">
        <v>268</v>
      </c>
    </row>
    <row r="165" spans="1:2">
      <c r="A165" s="32">
        <v>10</v>
      </c>
      <c r="B165" s="25" t="s">
        <v>339</v>
      </c>
    </row>
    <row r="166" spans="1:2">
      <c r="A166" s="32">
        <v>11</v>
      </c>
      <c r="B166" s="24" t="s">
        <v>271</v>
      </c>
    </row>
    <row r="167" spans="1:2">
      <c r="A167" s="32">
        <v>12</v>
      </c>
      <c r="B167" s="24" t="s">
        <v>287</v>
      </c>
    </row>
    <row r="168" spans="1:2">
      <c r="A168" s="32">
        <v>13</v>
      </c>
      <c r="B168" s="25" t="s">
        <v>340</v>
      </c>
    </row>
    <row r="170" spans="1:2">
      <c r="A170" s="39" t="s">
        <v>341</v>
      </c>
      <c r="B170" s="4" t="s">
        <v>235</v>
      </c>
    </row>
    <row r="171" spans="1:2">
      <c r="A171" s="38">
        <v>1</v>
      </c>
      <c r="B171" s="25" t="s">
        <v>342</v>
      </c>
    </row>
    <row r="172" spans="1:2">
      <c r="A172" s="38">
        <v>2</v>
      </c>
      <c r="B172" s="25" t="s">
        <v>343</v>
      </c>
    </row>
    <row r="173" spans="1:2">
      <c r="A173" s="38">
        <v>3</v>
      </c>
      <c r="B173" s="25" t="s">
        <v>344</v>
      </c>
    </row>
    <row r="174" spans="1:2">
      <c r="A174" s="38">
        <v>4</v>
      </c>
      <c r="B174" s="25" t="s">
        <v>331</v>
      </c>
    </row>
    <row r="175" spans="1:2">
      <c r="A175" s="38">
        <v>5</v>
      </c>
      <c r="B175" s="25" t="s">
        <v>276</v>
      </c>
    </row>
    <row r="176" spans="1:2" ht="14.4">
      <c r="B176" s="40" t="s">
        <v>345</v>
      </c>
    </row>
    <row r="177" spans="2:2" ht="14.4">
      <c r="B177" s="40" t="s">
        <v>346</v>
      </c>
    </row>
    <row r="178" spans="2:2" ht="14.4">
      <c r="B178" s="40" t="s">
        <v>347</v>
      </c>
    </row>
    <row r="179" spans="2:2" ht="14.4">
      <c r="B179" s="40" t="s">
        <v>348</v>
      </c>
    </row>
    <row r="180" spans="2:2" ht="14.4">
      <c r="B180" s="40" t="s">
        <v>349</v>
      </c>
    </row>
    <row r="181" spans="2:2" ht="14.4">
      <c r="B181" s="40" t="s">
        <v>350</v>
      </c>
    </row>
    <row r="182" spans="2:2" ht="14.4">
      <c r="B182" s="40" t="s">
        <v>351</v>
      </c>
    </row>
    <row r="183" spans="2:2" ht="14.4">
      <c r="B183" s="40" t="s">
        <v>352</v>
      </c>
    </row>
    <row r="184" spans="2:2" ht="14.4">
      <c r="B184" s="40" t="s">
        <v>353</v>
      </c>
    </row>
    <row r="185" spans="2:2" ht="14.4">
      <c r="B185" s="40" t="s">
        <v>354</v>
      </c>
    </row>
    <row r="186" spans="2:2" ht="14.4">
      <c r="B186" s="40" t="s">
        <v>355</v>
      </c>
    </row>
    <row r="187" spans="2:2" ht="14.4">
      <c r="B187" s="40" t="s">
        <v>356</v>
      </c>
    </row>
    <row r="188" spans="2:2" ht="14.4">
      <c r="B188" s="40" t="s">
        <v>357</v>
      </c>
    </row>
    <row r="189" spans="2:2" ht="14.4">
      <c r="B189" s="40" t="s">
        <v>358</v>
      </c>
    </row>
    <row r="190" spans="2:2" ht="14.4">
      <c r="B190" s="40" t="s">
        <v>359</v>
      </c>
    </row>
    <row r="191" spans="2:2" ht="14.4">
      <c r="B191" s="40" t="s">
        <v>360</v>
      </c>
    </row>
    <row r="192" spans="2:2" ht="14.4">
      <c r="B192" s="40" t="s">
        <v>361</v>
      </c>
    </row>
    <row r="193" spans="2:2" ht="14.4">
      <c r="B193" s="40" t="s">
        <v>362</v>
      </c>
    </row>
    <row r="194" spans="2:2" ht="14.4">
      <c r="B194" s="40" t="s">
        <v>363</v>
      </c>
    </row>
    <row r="195" spans="2:2" ht="14.4">
      <c r="B195" s="40" t="s">
        <v>364</v>
      </c>
    </row>
    <row r="196" spans="2:2" ht="14.4">
      <c r="B196" s="40" t="s">
        <v>365</v>
      </c>
    </row>
    <row r="197" spans="2:2" ht="14.4">
      <c r="B197" s="40" t="s">
        <v>366</v>
      </c>
    </row>
    <row r="198" spans="2:2" ht="14.4">
      <c r="B198" s="40" t="s">
        <v>367</v>
      </c>
    </row>
    <row r="199" spans="2:2" ht="14.4">
      <c r="B199" s="40" t="s">
        <v>368</v>
      </c>
    </row>
    <row r="200" spans="2:2" ht="14.4">
      <c r="B200" s="40" t="s">
        <v>369</v>
      </c>
    </row>
    <row r="201" spans="2:2" ht="14.4">
      <c r="B201" s="40" t="s">
        <v>370</v>
      </c>
    </row>
    <row r="202" spans="2:2" ht="14.4">
      <c r="B202" s="40" t="s">
        <v>371</v>
      </c>
    </row>
    <row r="203" spans="2:2" ht="14.4">
      <c r="B203" s="40" t="s">
        <v>372</v>
      </c>
    </row>
    <row r="204" spans="2:2" ht="14.4">
      <c r="B204" s="40" t="s">
        <v>373</v>
      </c>
    </row>
    <row r="205" spans="2:2" ht="14.4">
      <c r="B205" s="40" t="s">
        <v>374</v>
      </c>
    </row>
    <row r="206" spans="2:2" ht="14.4">
      <c r="B206" s="40" t="s">
        <v>375</v>
      </c>
    </row>
    <row r="207" spans="2:2" ht="14.4">
      <c r="B207" s="40" t="s">
        <v>376</v>
      </c>
    </row>
    <row r="208" spans="2:2" ht="14.4">
      <c r="B208" s="40" t="s">
        <v>377</v>
      </c>
    </row>
    <row r="209" spans="2:2" ht="14.4">
      <c r="B209" s="40" t="s">
        <v>378</v>
      </c>
    </row>
    <row r="210" spans="2:2" ht="14.4">
      <c r="B210" s="40" t="s">
        <v>379</v>
      </c>
    </row>
    <row r="211" spans="2:2" ht="14.4">
      <c r="B211" s="40" t="s">
        <v>380</v>
      </c>
    </row>
    <row r="212" spans="2:2" ht="14.4">
      <c r="B212" s="40" t="s">
        <v>381</v>
      </c>
    </row>
    <row r="213" spans="2:2" ht="14.4">
      <c r="B213" s="40" t="s">
        <v>382</v>
      </c>
    </row>
    <row r="214" spans="2:2" ht="14.4">
      <c r="B214" s="40" t="s">
        <v>383</v>
      </c>
    </row>
    <row r="215" spans="2:2" ht="14.4">
      <c r="B215" s="40" t="s">
        <v>384</v>
      </c>
    </row>
    <row r="216" spans="2:2" ht="14.4">
      <c r="B216" s="40" t="s">
        <v>385</v>
      </c>
    </row>
    <row r="217" spans="2:2" ht="14.4">
      <c r="B217" s="40" t="s">
        <v>386</v>
      </c>
    </row>
    <row r="218" spans="2:2" ht="14.4">
      <c r="B218" s="40" t="s">
        <v>387</v>
      </c>
    </row>
    <row r="219" spans="2:2" ht="14.4">
      <c r="B219" s="40" t="s">
        <v>388</v>
      </c>
    </row>
    <row r="220" spans="2:2" ht="14.4">
      <c r="B220" s="40" t="s">
        <v>389</v>
      </c>
    </row>
    <row r="221" spans="2:2" ht="14.4">
      <c r="B221" s="40" t="s">
        <v>390</v>
      </c>
    </row>
    <row r="222" spans="2:2" ht="14.4">
      <c r="B222" s="40" t="s">
        <v>391</v>
      </c>
    </row>
  </sheetData>
  <sheetProtection selectLockedCells="1" selectUnlockedCells="1"/>
  <customSheetViews>
    <customSheetView guid="{F8A92C35-4376-41B8-AC27-91019B644CF3}" showGridLines="0" state="hidden">
      <pane ySplit="4" topLeftCell="A145" activePane="bottomLeft" state="frozen"/>
      <selection pane="bottomLeft" activeCell="G148" sqref="G148:G154"/>
      <rowBreaks count="1" manualBreakCount="1">
        <brk id="73" max="16383" man="1"/>
      </rowBreaks>
      <pageMargins left="0" right="0" top="0" bottom="0" header="0" footer="0"/>
      <pageSetup paperSize="9" scale="75" orientation="portrait" r:id="rId1"/>
      <headerFooter alignWithMargins="0">
        <oddHeader>&amp;F</oddHeader>
        <oddFooter>&amp;A&amp;RPage &amp;P</oddFooter>
      </headerFooter>
    </customSheetView>
  </customSheetViews>
  <mergeCells count="1">
    <mergeCell ref="A4:B4"/>
  </mergeCells>
  <phoneticPr fontId="16" type="noConversion"/>
  <pageMargins left="0.78740157499999996" right="0.78740157499999996" top="0.67" bottom="0.984251969" header="0.4921259845" footer="0.4921259845"/>
  <pageSetup paperSize="9" scale="75" orientation="portrait" r:id="rId2"/>
  <headerFooter alignWithMargins="0">
    <oddHeader>&amp;F</oddHeader>
    <oddFooter>&amp;A&amp;RPage &amp;P</oddFooter>
  </headerFooter>
  <rowBreaks count="1" manualBreakCount="1">
    <brk id="73" max="16383" man="1"/>
  </rowBreaks>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6"/>
  <dimension ref="A1:Q41"/>
  <sheetViews>
    <sheetView workbookViewId="0">
      <selection activeCell="B45" sqref="B45"/>
    </sheetView>
  </sheetViews>
  <sheetFormatPr baseColWidth="10" defaultColWidth="11.44140625" defaultRowHeight="13.2"/>
  <cols>
    <col min="1" max="1" width="59.33203125" bestFit="1" customWidth="1"/>
    <col min="2" max="2" width="37.33203125" customWidth="1"/>
    <col min="3" max="3" width="19.109375" customWidth="1"/>
    <col min="4" max="4" width="32.44140625" bestFit="1" customWidth="1"/>
    <col min="5" max="5" width="41.44140625" bestFit="1" customWidth="1"/>
    <col min="6" max="6" width="67.77734375" bestFit="1" customWidth="1"/>
    <col min="7" max="7" width="39.44140625" bestFit="1" customWidth="1"/>
    <col min="8" max="8" width="59.33203125" bestFit="1" customWidth="1"/>
    <col min="9" max="9" width="61" bestFit="1" customWidth="1"/>
  </cols>
  <sheetData>
    <row r="1" spans="1:17">
      <c r="A1" t="s">
        <v>392</v>
      </c>
      <c r="B1" t="s">
        <v>393</v>
      </c>
      <c r="C1" t="s">
        <v>167</v>
      </c>
      <c r="D1" t="s">
        <v>394</v>
      </c>
      <c r="E1" t="s">
        <v>174</v>
      </c>
      <c r="F1" t="s">
        <v>395</v>
      </c>
      <c r="G1" t="s">
        <v>396</v>
      </c>
      <c r="H1" t="s">
        <v>397</v>
      </c>
      <c r="I1" t="s">
        <v>398</v>
      </c>
      <c r="J1" t="s">
        <v>399</v>
      </c>
      <c r="K1" t="s">
        <v>400</v>
      </c>
      <c r="L1" t="s">
        <v>401</v>
      </c>
      <c r="M1" t="s">
        <v>402</v>
      </c>
      <c r="N1" t="s">
        <v>403</v>
      </c>
      <c r="O1" t="s">
        <v>404</v>
      </c>
      <c r="P1" t="s">
        <v>405</v>
      </c>
      <c r="Q1" t="s">
        <v>406</v>
      </c>
    </row>
    <row r="3" spans="1:17">
      <c r="A3" t="s">
        <v>407</v>
      </c>
      <c r="B3" s="17" t="s">
        <v>162</v>
      </c>
      <c r="C3" s="17" t="s">
        <v>168</v>
      </c>
      <c r="D3" s="17" t="s">
        <v>173</v>
      </c>
      <c r="E3" s="17" t="s">
        <v>175</v>
      </c>
      <c r="F3" s="17" t="s">
        <v>181</v>
      </c>
      <c r="G3" s="17" t="s">
        <v>186</v>
      </c>
      <c r="H3" s="147" t="s">
        <v>191</v>
      </c>
      <c r="I3" s="147" t="s">
        <v>223</v>
      </c>
      <c r="J3" t="s">
        <v>408</v>
      </c>
      <c r="K3" t="s">
        <v>408</v>
      </c>
      <c r="L3" t="s">
        <v>408</v>
      </c>
      <c r="M3" t="s">
        <v>408</v>
      </c>
      <c r="N3" t="s">
        <v>408</v>
      </c>
      <c r="O3" t="s">
        <v>408</v>
      </c>
      <c r="P3" t="s">
        <v>408</v>
      </c>
      <c r="Q3" t="s">
        <v>408</v>
      </c>
    </row>
    <row r="4" spans="1:17">
      <c r="A4" t="s">
        <v>167</v>
      </c>
      <c r="B4" s="17" t="s">
        <v>163</v>
      </c>
      <c r="C4" s="17" t="s">
        <v>169</v>
      </c>
      <c r="E4" s="17" t="s">
        <v>176</v>
      </c>
      <c r="F4" s="185" t="s">
        <v>182</v>
      </c>
      <c r="G4" s="17" t="s">
        <v>187</v>
      </c>
      <c r="H4" s="17" t="s">
        <v>192</v>
      </c>
      <c r="I4" s="147" t="s">
        <v>224</v>
      </c>
    </row>
    <row r="5" spans="1:17">
      <c r="A5" t="s">
        <v>394</v>
      </c>
      <c r="B5" s="17" t="s">
        <v>164</v>
      </c>
      <c r="C5" s="17" t="s">
        <v>170</v>
      </c>
      <c r="E5" s="17" t="s">
        <v>177</v>
      </c>
      <c r="F5" s="17" t="s">
        <v>183</v>
      </c>
      <c r="G5" s="17" t="s">
        <v>188</v>
      </c>
      <c r="H5" s="185" t="s">
        <v>193</v>
      </c>
      <c r="I5" s="147" t="s">
        <v>225</v>
      </c>
    </row>
    <row r="6" spans="1:17">
      <c r="A6" t="s">
        <v>174</v>
      </c>
      <c r="B6" s="17" t="s">
        <v>165</v>
      </c>
      <c r="C6" s="17" t="s">
        <v>171</v>
      </c>
      <c r="E6" s="17" t="s">
        <v>178</v>
      </c>
      <c r="F6" s="17" t="s">
        <v>184</v>
      </c>
      <c r="G6" s="17" t="s">
        <v>189</v>
      </c>
      <c r="H6" s="17" t="s">
        <v>194</v>
      </c>
      <c r="I6" s="147" t="s">
        <v>226</v>
      </c>
    </row>
    <row r="7" spans="1:17">
      <c r="A7" t="s">
        <v>395</v>
      </c>
      <c r="B7" s="17" t="s">
        <v>166</v>
      </c>
      <c r="E7" s="17" t="s">
        <v>179</v>
      </c>
      <c r="H7" s="17" t="s">
        <v>195</v>
      </c>
      <c r="I7" s="147" t="s">
        <v>227</v>
      </c>
    </row>
    <row r="8" spans="1:17">
      <c r="A8" t="s">
        <v>396</v>
      </c>
      <c r="H8" s="17" t="s">
        <v>196</v>
      </c>
      <c r="I8" s="147" t="s">
        <v>228</v>
      </c>
    </row>
    <row r="9" spans="1:17">
      <c r="A9" t="s">
        <v>397</v>
      </c>
      <c r="H9" s="17"/>
      <c r="I9" s="147" t="s">
        <v>229</v>
      </c>
    </row>
    <row r="10" spans="1:17">
      <c r="A10" t="s">
        <v>398</v>
      </c>
      <c r="D10" s="11"/>
      <c r="E10" s="19"/>
      <c r="I10" s="147" t="s">
        <v>230</v>
      </c>
    </row>
    <row r="11" spans="1:17" ht="14.4">
      <c r="A11" s="169" t="s">
        <v>399</v>
      </c>
      <c r="D11" s="11"/>
      <c r="H11" t="s">
        <v>409</v>
      </c>
      <c r="I11" s="17" t="s">
        <v>231</v>
      </c>
    </row>
    <row r="12" spans="1:17" ht="14.4">
      <c r="A12" s="169" t="s">
        <v>400</v>
      </c>
      <c r="D12" s="11"/>
      <c r="I12" s="17"/>
    </row>
    <row r="13" spans="1:17" ht="14.4">
      <c r="A13" s="169" t="s">
        <v>401</v>
      </c>
      <c r="D13" s="11"/>
      <c r="I13" s="17"/>
    </row>
    <row r="14" spans="1:17" ht="14.4">
      <c r="A14" s="169" t="s">
        <v>402</v>
      </c>
      <c r="D14" s="11"/>
      <c r="I14" s="17"/>
    </row>
    <row r="15" spans="1:17" ht="14.4">
      <c r="A15" s="169" t="s">
        <v>403</v>
      </c>
      <c r="D15" s="11"/>
      <c r="I15" s="17" t="s">
        <v>232</v>
      </c>
    </row>
    <row r="16" spans="1:17" ht="14.4">
      <c r="A16" s="169" t="s">
        <v>404</v>
      </c>
      <c r="B16" s="20"/>
      <c r="D16" s="11"/>
      <c r="H16" s="25" t="s">
        <v>198</v>
      </c>
      <c r="I16" s="186" t="s">
        <v>233</v>
      </c>
    </row>
    <row r="17" spans="1:9" ht="14.4">
      <c r="A17" s="169" t="s">
        <v>405</v>
      </c>
      <c r="B17" s="19"/>
      <c r="D17" s="11"/>
      <c r="H17" s="25" t="s">
        <v>199</v>
      </c>
      <c r="I17" s="184" t="s">
        <v>234</v>
      </c>
    </row>
    <row r="18" spans="1:9" ht="14.4">
      <c r="A18" s="169" t="s">
        <v>406</v>
      </c>
      <c r="D18" s="11"/>
      <c r="E18" t="s">
        <v>410</v>
      </c>
      <c r="H18" s="25" t="s">
        <v>200</v>
      </c>
    </row>
    <row r="19" spans="1:9">
      <c r="A19" s="11"/>
      <c r="D19" s="11"/>
      <c r="H19" s="25" t="s">
        <v>201</v>
      </c>
    </row>
    <row r="20" spans="1:9">
      <c r="D20" s="11"/>
      <c r="E20" t="s">
        <v>236</v>
      </c>
      <c r="H20" s="25" t="s">
        <v>202</v>
      </c>
    </row>
    <row r="21" spans="1:9">
      <c r="A21" s="21"/>
      <c r="B21" s="21" t="s">
        <v>411</v>
      </c>
      <c r="C21" s="21"/>
      <c r="E21" t="s">
        <v>237</v>
      </c>
      <c r="H21" s="25" t="s">
        <v>203</v>
      </c>
    </row>
    <row r="22" spans="1:9">
      <c r="A22" s="21" t="s">
        <v>393</v>
      </c>
      <c r="B22" s="21" t="s">
        <v>412</v>
      </c>
      <c r="C22" s="21" t="s">
        <v>413</v>
      </c>
      <c r="E22" t="s">
        <v>238</v>
      </c>
      <c r="F22" s="14"/>
      <c r="H22" s="25" t="s">
        <v>204</v>
      </c>
    </row>
    <row r="23" spans="1:9">
      <c r="A23" s="21" t="s">
        <v>167</v>
      </c>
      <c r="B23" s="21" t="s">
        <v>414</v>
      </c>
      <c r="C23" s="21" t="s">
        <v>415</v>
      </c>
      <c r="E23" t="s">
        <v>239</v>
      </c>
      <c r="F23" s="14"/>
      <c r="H23" s="25" t="s">
        <v>205</v>
      </c>
    </row>
    <row r="24" spans="1:9">
      <c r="A24" s="21" t="s">
        <v>394</v>
      </c>
      <c r="B24" s="21" t="s">
        <v>416</v>
      </c>
      <c r="C24" s="21" t="s">
        <v>417</v>
      </c>
      <c r="E24" t="s">
        <v>240</v>
      </c>
      <c r="F24" s="14"/>
      <c r="H24" s="25" t="s">
        <v>206</v>
      </c>
    </row>
    <row r="25" spans="1:9">
      <c r="A25" s="21" t="s">
        <v>174</v>
      </c>
      <c r="B25" s="21" t="s">
        <v>418</v>
      </c>
      <c r="C25" s="21" t="s">
        <v>419</v>
      </c>
      <c r="E25" t="s">
        <v>241</v>
      </c>
      <c r="H25" s="25" t="s">
        <v>207</v>
      </c>
    </row>
    <row r="26" spans="1:9">
      <c r="A26" s="21" t="s">
        <v>395</v>
      </c>
      <c r="B26" s="21" t="s">
        <v>420</v>
      </c>
      <c r="C26" s="21" t="s">
        <v>421</v>
      </c>
      <c r="D26" s="187"/>
      <c r="E26" t="s">
        <v>242</v>
      </c>
      <c r="H26" s="25" t="s">
        <v>208</v>
      </c>
    </row>
    <row r="27" spans="1:9">
      <c r="A27" s="21" t="s">
        <v>396</v>
      </c>
      <c r="B27" s="21" t="s">
        <v>422</v>
      </c>
      <c r="C27" s="21" t="s">
        <v>423</v>
      </c>
      <c r="D27" s="187"/>
      <c r="E27" t="s">
        <v>243</v>
      </c>
      <c r="H27" s="25" t="s">
        <v>209</v>
      </c>
    </row>
    <row r="28" spans="1:9">
      <c r="A28" s="21" t="s">
        <v>397</v>
      </c>
      <c r="B28" s="21" t="s">
        <v>424</v>
      </c>
      <c r="C28" s="21" t="s">
        <v>425</v>
      </c>
      <c r="D28" s="17"/>
      <c r="H28" s="25" t="s">
        <v>210</v>
      </c>
    </row>
    <row r="29" spans="1:9">
      <c r="A29" s="21" t="s">
        <v>398</v>
      </c>
      <c r="B29" s="21" t="s">
        <v>426</v>
      </c>
      <c r="C29" s="21" t="s">
        <v>427</v>
      </c>
      <c r="D29" s="14"/>
      <c r="H29" s="25" t="s">
        <v>211</v>
      </c>
    </row>
    <row r="30" spans="1:9">
      <c r="A30" s="21"/>
      <c r="B30" s="21"/>
      <c r="C30" s="21"/>
      <c r="D30" s="15"/>
      <c r="E30" s="17"/>
      <c r="H30" s="25" t="s">
        <v>212</v>
      </c>
    </row>
    <row r="31" spans="1:9">
      <c r="A31" s="21"/>
      <c r="B31" s="21"/>
      <c r="C31" s="21"/>
      <c r="H31" s="25" t="s">
        <v>213</v>
      </c>
    </row>
    <row r="32" spans="1:9">
      <c r="H32" s="25" t="s">
        <v>214</v>
      </c>
    </row>
    <row r="33" spans="1:8">
      <c r="H33" s="25" t="s">
        <v>215</v>
      </c>
    </row>
    <row r="34" spans="1:8" ht="14.4">
      <c r="A34" s="136" t="s">
        <v>428</v>
      </c>
      <c r="H34" s="25" t="s">
        <v>216</v>
      </c>
    </row>
    <row r="35" spans="1:8" ht="14.4">
      <c r="A35" s="136" t="s">
        <v>429</v>
      </c>
      <c r="H35" s="25" t="s">
        <v>217</v>
      </c>
    </row>
    <row r="36" spans="1:8" ht="14.4">
      <c r="A36" s="136" t="s">
        <v>430</v>
      </c>
      <c r="H36" s="25" t="s">
        <v>218</v>
      </c>
    </row>
    <row r="37" spans="1:8" ht="14.4">
      <c r="A37" s="136" t="s">
        <v>431</v>
      </c>
      <c r="H37" s="25" t="s">
        <v>219</v>
      </c>
    </row>
    <row r="38" spans="1:8" ht="14.4">
      <c r="A38" s="136" t="s">
        <v>432</v>
      </c>
      <c r="H38" s="25" t="s">
        <v>220</v>
      </c>
    </row>
    <row r="39" spans="1:8" ht="14.4">
      <c r="A39" s="136" t="s">
        <v>433</v>
      </c>
      <c r="H39" s="25" t="s">
        <v>221</v>
      </c>
    </row>
    <row r="40" spans="1:8" ht="14.4">
      <c r="A40" s="136" t="s">
        <v>434</v>
      </c>
    </row>
    <row r="41" spans="1:8" ht="14.4">
      <c r="A41" s="136" t="s">
        <v>435</v>
      </c>
    </row>
  </sheetData>
  <sheetProtection selectLockedCells="1" selectUnlockedCells="1"/>
  <customSheetViews>
    <customSheetView guid="{F8A92C35-4376-41B8-AC27-91019B644CF3}" state="hidden">
      <selection activeCell="D12" sqref="D12"/>
      <pageMargins left="0" right="0" top="0" bottom="0" header="0" footer="0"/>
      <headerFooter alignWithMargins="0"/>
    </customSheetView>
  </customSheetViews>
  <phoneticPr fontId="16" type="noConversion"/>
  <pageMargins left="0.78740157499999996" right="0.78740157499999996" top="0.984251969" bottom="0.984251969" header="0.4921259845" footer="0.492125984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8"/>
  <dimension ref="A1:AK2"/>
  <sheetViews>
    <sheetView workbookViewId="0">
      <selection activeCell="C46" sqref="C46"/>
    </sheetView>
  </sheetViews>
  <sheetFormatPr baseColWidth="10" defaultColWidth="11.44140625" defaultRowHeight="13.2"/>
  <sheetData>
    <row r="1" spans="1:37" ht="24">
      <c r="A1" s="41" t="s">
        <v>436</v>
      </c>
      <c r="B1" s="42" t="s">
        <v>437</v>
      </c>
      <c r="C1" s="43" t="s">
        <v>60</v>
      </c>
      <c r="D1" s="44" t="s">
        <v>70</v>
      </c>
      <c r="E1" s="44" t="s">
        <v>71</v>
      </c>
      <c r="F1" s="45" t="s">
        <v>62</v>
      </c>
      <c r="G1" s="44" t="s">
        <v>63</v>
      </c>
      <c r="H1" s="46" t="s">
        <v>66</v>
      </c>
      <c r="I1" s="46" t="s">
        <v>438</v>
      </c>
      <c r="J1" s="46" t="s">
        <v>439</v>
      </c>
      <c r="K1" s="44" t="s">
        <v>67</v>
      </c>
      <c r="L1" s="47" t="s">
        <v>76</v>
      </c>
      <c r="M1" s="47" t="s">
        <v>98</v>
      </c>
      <c r="N1" s="47" t="s">
        <v>97</v>
      </c>
      <c r="O1" s="48" t="s">
        <v>92</v>
      </c>
      <c r="P1" s="48" t="s">
        <v>93</v>
      </c>
      <c r="Q1" s="49" t="s">
        <v>94</v>
      </c>
      <c r="R1" s="49" t="s">
        <v>440</v>
      </c>
      <c r="S1" s="49" t="s">
        <v>101</v>
      </c>
      <c r="T1" s="49" t="s">
        <v>102</v>
      </c>
      <c r="U1" s="50" t="s">
        <v>113</v>
      </c>
      <c r="V1" s="51" t="s">
        <v>440</v>
      </c>
      <c r="W1" s="52" t="s">
        <v>441</v>
      </c>
      <c r="X1" s="51" t="s">
        <v>440</v>
      </c>
      <c r="Y1" s="53" t="s">
        <v>440</v>
      </c>
      <c r="Z1" s="54" t="s">
        <v>440</v>
      </c>
      <c r="AA1" s="55" t="s">
        <v>440</v>
      </c>
      <c r="AB1" s="56" t="s">
        <v>440</v>
      </c>
      <c r="AC1" s="57" t="s">
        <v>440</v>
      </c>
      <c r="AD1" s="58" t="s">
        <v>440</v>
      </c>
      <c r="AE1" s="59" t="s">
        <v>440</v>
      </c>
      <c r="AF1" s="58" t="s">
        <v>440</v>
      </c>
      <c r="AG1" s="60" t="s">
        <v>440</v>
      </c>
      <c r="AH1" s="61" t="s">
        <v>440</v>
      </c>
      <c r="AI1" s="62" t="s">
        <v>440</v>
      </c>
      <c r="AJ1" s="62" t="s">
        <v>440</v>
      </c>
      <c r="AK1" s="63" t="s">
        <v>440</v>
      </c>
    </row>
    <row r="2" spans="1:37">
      <c r="C2" t="e">
        <f>#REF!</f>
        <v>#REF!</v>
      </c>
      <c r="D2">
        <f>'Formulaire demande d''accès'!C9</f>
        <v>0</v>
      </c>
      <c r="E2">
        <f>'Formulaire demande d''accès'!G11</f>
        <v>0</v>
      </c>
      <c r="F2">
        <f>'Formulaire demande d''accès'!C6:C6</f>
        <v>0</v>
      </c>
      <c r="G2" t="e">
        <f>'Formulaire demande d''accès'!#REF!</f>
        <v>#REF!</v>
      </c>
      <c r="H2" s="33">
        <f>'Formulaire demande d''accès'!G9</f>
        <v>0</v>
      </c>
      <c r="I2" t="str">
        <f>'Formulaire demande d''accès'!H9</f>
        <v>A2D Code postal et ville de naissance
     (zip code and birthplace)*</v>
      </c>
      <c r="J2" t="str">
        <f>'Formulaire demande d''accès'!D11</f>
        <v>A2F Nationalité (pays) (nationality) *</v>
      </c>
      <c r="K2" t="e">
        <f>'Formulaire demande d''accès'!#REF!</f>
        <v>#REF!</v>
      </c>
      <c r="L2" t="e">
        <f>'Formulaire demande d''accès'!#REF!</f>
        <v>#REF!</v>
      </c>
      <c r="M2" t="e">
        <f>'Formulaire demande d''accès'!#REF!</f>
        <v>#REF!</v>
      </c>
      <c r="N2" t="e">
        <f>'Formulaire demande d''accès'!#REF!</f>
        <v>#REF!</v>
      </c>
      <c r="O2" s="33" t="e">
        <f>'Formulaire demande d''accès'!#REF!</f>
        <v>#REF!</v>
      </c>
      <c r="P2" s="33" t="e">
        <f>'Formulaire demande d''accès'!#REF!</f>
        <v>#REF!</v>
      </c>
      <c r="Q2" t="e">
        <f>#REF!</f>
        <v>#REF!</v>
      </c>
      <c r="S2" t="e">
        <f>#REF!</f>
        <v>#REF!</v>
      </c>
      <c r="T2" t="e">
        <f>#REF!</f>
        <v>#REF!</v>
      </c>
      <c r="U2" t="e">
        <f>'Formulaire demande d''accès'!#REF!</f>
        <v>#REF!</v>
      </c>
      <c r="W2">
        <f>WEEKNUM(V2)</f>
        <v>0</v>
      </c>
      <c r="AA2">
        <f>AB2-V2</f>
        <v>0</v>
      </c>
      <c r="AC2">
        <f>WEEKNUM(AB2)</f>
        <v>0</v>
      </c>
      <c r="AH2" t="e">
        <f>#REF!</f>
        <v>#REF!</v>
      </c>
    </row>
  </sheetData>
  <conditionalFormatting sqref="Z1">
    <cfRule type="cellIs" dxfId="3" priority="2" stopIfTrue="1" operator="equal">
      <formula>"Non"</formula>
    </cfRule>
    <cfRule type="cellIs" dxfId="2" priority="3" stopIfTrue="1" operator="equal">
      <formula>"Res"</formula>
    </cfRule>
    <cfRule type="cellIs" dxfId="1" priority="4" stopIfTrue="1" operator="equal">
      <formula>"Att"</formula>
    </cfRule>
  </conditionalFormatting>
  <conditionalFormatting sqref="Z1">
    <cfRule type="expression" dxfId="0" priority="1">
      <formula>"Annulé"</formula>
    </cfRule>
  </conditionalFormatting>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5"/>
  <dimension ref="A1:P192"/>
  <sheetViews>
    <sheetView topLeftCell="C1" workbookViewId="0">
      <selection activeCell="P164" sqref="P164"/>
    </sheetView>
  </sheetViews>
  <sheetFormatPr baseColWidth="10" defaultColWidth="11.44140625" defaultRowHeight="13.2"/>
  <cols>
    <col min="2" max="2" width="25" bestFit="1" customWidth="1"/>
    <col min="3" max="3" width="25" customWidth="1"/>
    <col min="6" max="6" width="33.109375" bestFit="1" customWidth="1"/>
    <col min="7" max="7" width="12.6640625" bestFit="1" customWidth="1"/>
    <col min="9" max="9" width="15.44140625" bestFit="1" customWidth="1"/>
    <col min="11" max="11" width="21.77734375" bestFit="1" customWidth="1"/>
    <col min="13" max="13" width="46.44140625" bestFit="1" customWidth="1"/>
  </cols>
  <sheetData>
    <row r="1" spans="1:16">
      <c r="A1" t="s">
        <v>442</v>
      </c>
      <c r="B1" t="s">
        <v>443</v>
      </c>
      <c r="C1" t="s">
        <v>444</v>
      </c>
      <c r="D1" t="s">
        <v>445</v>
      </c>
      <c r="E1" t="s">
        <v>446</v>
      </c>
      <c r="F1" s="19" t="s">
        <v>447</v>
      </c>
      <c r="G1" s="19" t="s">
        <v>448</v>
      </c>
      <c r="H1" s="19" t="s">
        <v>449</v>
      </c>
      <c r="I1" s="19" t="s">
        <v>450</v>
      </c>
      <c r="J1" s="19" t="s">
        <v>451</v>
      </c>
      <c r="K1" s="19" t="s">
        <v>452</v>
      </c>
      <c r="L1" s="19" t="s">
        <v>453</v>
      </c>
      <c r="M1" s="19" t="s">
        <v>454</v>
      </c>
      <c r="N1" s="19" t="s">
        <v>448</v>
      </c>
      <c r="O1" s="19"/>
      <c r="P1" s="19" t="s">
        <v>455</v>
      </c>
    </row>
    <row r="2" spans="1:16">
      <c r="A2" t="s">
        <v>456</v>
      </c>
      <c r="B2" t="s">
        <v>457</v>
      </c>
      <c r="C2" t="s">
        <v>458</v>
      </c>
      <c r="E2" t="s">
        <v>459</v>
      </c>
      <c r="F2" t="s">
        <v>460</v>
      </c>
      <c r="G2" t="s">
        <v>461</v>
      </c>
      <c r="H2" t="s">
        <v>462</v>
      </c>
      <c r="I2" t="s">
        <v>463</v>
      </c>
      <c r="J2" t="s">
        <v>464</v>
      </c>
      <c r="K2" t="s">
        <v>465</v>
      </c>
      <c r="L2" t="s">
        <v>466</v>
      </c>
      <c r="M2" s="147" t="s">
        <v>467</v>
      </c>
      <c r="N2" s="17" t="s">
        <v>468</v>
      </c>
      <c r="O2" s="17"/>
      <c r="P2" s="147" t="s">
        <v>469</v>
      </c>
    </row>
    <row r="3" spans="1:16">
      <c r="A3" t="s">
        <v>470</v>
      </c>
      <c r="B3" t="s">
        <v>471</v>
      </c>
      <c r="C3" t="s">
        <v>472</v>
      </c>
      <c r="E3" t="s">
        <v>473</v>
      </c>
      <c r="F3" t="s">
        <v>474</v>
      </c>
      <c r="G3" t="s">
        <v>475</v>
      </c>
      <c r="H3" t="s">
        <v>476</v>
      </c>
      <c r="I3" t="s">
        <v>477</v>
      </c>
      <c r="J3" t="s">
        <v>478</v>
      </c>
      <c r="K3" t="s">
        <v>479</v>
      </c>
      <c r="L3" t="s">
        <v>480</v>
      </c>
      <c r="M3" s="147" t="s">
        <v>481</v>
      </c>
      <c r="N3" s="17" t="s">
        <v>482</v>
      </c>
      <c r="P3" s="147" t="s">
        <v>467</v>
      </c>
    </row>
    <row r="4" spans="1:16">
      <c r="B4" t="s">
        <v>483</v>
      </c>
      <c r="C4" t="s">
        <v>484</v>
      </c>
      <c r="E4" t="s">
        <v>478</v>
      </c>
      <c r="G4" t="s">
        <v>485</v>
      </c>
      <c r="I4" t="s">
        <v>486</v>
      </c>
      <c r="J4" t="s">
        <v>487</v>
      </c>
      <c r="L4" t="s">
        <v>488</v>
      </c>
      <c r="M4" s="147" t="s">
        <v>489</v>
      </c>
      <c r="N4" s="17" t="s">
        <v>490</v>
      </c>
      <c r="P4" s="147" t="s">
        <v>481</v>
      </c>
    </row>
    <row r="5" spans="1:16">
      <c r="B5" t="s">
        <v>491</v>
      </c>
      <c r="C5" t="s">
        <v>492</v>
      </c>
      <c r="E5" t="s">
        <v>487</v>
      </c>
      <c r="G5" t="s">
        <v>493</v>
      </c>
      <c r="L5" t="s">
        <v>487</v>
      </c>
      <c r="M5" s="147" t="s">
        <v>494</v>
      </c>
      <c r="N5" s="17" t="s">
        <v>495</v>
      </c>
      <c r="P5" s="147" t="s">
        <v>489</v>
      </c>
    </row>
    <row r="6" spans="1:16">
      <c r="B6" t="s">
        <v>496</v>
      </c>
      <c r="C6" t="s">
        <v>497</v>
      </c>
      <c r="G6" t="s">
        <v>487</v>
      </c>
      <c r="L6" s="17"/>
      <c r="M6" s="147" t="s">
        <v>498</v>
      </c>
      <c r="N6" s="17" t="s">
        <v>499</v>
      </c>
      <c r="P6" s="147" t="s">
        <v>494</v>
      </c>
    </row>
    <row r="7" spans="1:16">
      <c r="B7" t="s">
        <v>487</v>
      </c>
      <c r="C7" t="s">
        <v>500</v>
      </c>
      <c r="M7" s="147" t="s">
        <v>501</v>
      </c>
      <c r="P7" s="147" t="s">
        <v>498</v>
      </c>
    </row>
    <row r="8" spans="1:16">
      <c r="C8" t="s">
        <v>502</v>
      </c>
      <c r="M8" s="147" t="s">
        <v>503</v>
      </c>
      <c r="P8" s="147" t="s">
        <v>501</v>
      </c>
    </row>
    <row r="9" spans="1:16">
      <c r="A9" t="s">
        <v>504</v>
      </c>
      <c r="B9" t="s">
        <v>505</v>
      </c>
      <c r="C9" t="s">
        <v>506</v>
      </c>
      <c r="D9" t="s">
        <v>507</v>
      </c>
      <c r="G9" t="s">
        <v>508</v>
      </c>
      <c r="H9" t="s">
        <v>509</v>
      </c>
      <c r="I9" t="s">
        <v>510</v>
      </c>
      <c r="M9" s="147" t="s">
        <v>511</v>
      </c>
      <c r="P9" s="147" t="s">
        <v>503</v>
      </c>
    </row>
    <row r="10" spans="1:16">
      <c r="A10" t="s">
        <v>512</v>
      </c>
      <c r="B10" t="s">
        <v>513</v>
      </c>
      <c r="C10" t="s">
        <v>514</v>
      </c>
      <c r="D10" t="s">
        <v>515</v>
      </c>
      <c r="G10" t="s">
        <v>516</v>
      </c>
      <c r="H10" t="s">
        <v>517</v>
      </c>
      <c r="I10" t="s">
        <v>518</v>
      </c>
      <c r="M10" s="147" t="s">
        <v>519</v>
      </c>
      <c r="P10" s="147" t="s">
        <v>511</v>
      </c>
    </row>
    <row r="11" spans="1:16">
      <c r="A11" t="s">
        <v>520</v>
      </c>
      <c r="B11" t="s">
        <v>521</v>
      </c>
      <c r="D11" t="s">
        <v>522</v>
      </c>
      <c r="G11" t="s">
        <v>523</v>
      </c>
      <c r="H11" t="s">
        <v>524</v>
      </c>
      <c r="I11" t="s">
        <v>525</v>
      </c>
      <c r="M11" s="147" t="s">
        <v>526</v>
      </c>
      <c r="P11" s="147" t="s">
        <v>519</v>
      </c>
    </row>
    <row r="12" spans="1:16">
      <c r="A12" t="s">
        <v>487</v>
      </c>
      <c r="D12" t="s">
        <v>527</v>
      </c>
      <c r="H12" t="s">
        <v>266</v>
      </c>
      <c r="I12" t="s">
        <v>528</v>
      </c>
      <c r="M12" s="147" t="s">
        <v>529</v>
      </c>
      <c r="P12" s="147" t="s">
        <v>526</v>
      </c>
    </row>
    <row r="13" spans="1:16">
      <c r="D13" t="s">
        <v>530</v>
      </c>
      <c r="H13" t="s">
        <v>531</v>
      </c>
      <c r="I13" t="s">
        <v>532</v>
      </c>
      <c r="M13" s="147" t="s">
        <v>533</v>
      </c>
      <c r="P13" s="147" t="s">
        <v>529</v>
      </c>
    </row>
    <row r="14" spans="1:16">
      <c r="D14" t="s">
        <v>534</v>
      </c>
      <c r="H14" t="s">
        <v>535</v>
      </c>
      <c r="M14" s="147" t="s">
        <v>536</v>
      </c>
      <c r="P14" s="147" t="s">
        <v>533</v>
      </c>
    </row>
    <row r="15" spans="1:16">
      <c r="D15" t="s">
        <v>537</v>
      </c>
      <c r="H15" t="s">
        <v>477</v>
      </c>
      <c r="M15" s="147" t="s">
        <v>538</v>
      </c>
      <c r="P15" s="147" t="s">
        <v>536</v>
      </c>
    </row>
    <row r="16" spans="1:16">
      <c r="D16" t="s">
        <v>487</v>
      </c>
      <c r="M16" s="147" t="s">
        <v>539</v>
      </c>
      <c r="P16" s="147" t="s">
        <v>538</v>
      </c>
    </row>
    <row r="17" spans="1:16">
      <c r="M17" s="147" t="s">
        <v>540</v>
      </c>
      <c r="P17" s="147" t="s">
        <v>539</v>
      </c>
    </row>
    <row r="18" spans="1:16">
      <c r="A18" t="s">
        <v>541</v>
      </c>
      <c r="M18" s="147" t="s">
        <v>542</v>
      </c>
      <c r="P18" s="147" t="s">
        <v>540</v>
      </c>
    </row>
    <row r="19" spans="1:16">
      <c r="A19" t="s">
        <v>543</v>
      </c>
      <c r="M19" s="147" t="s">
        <v>544</v>
      </c>
      <c r="P19" s="147" t="s">
        <v>542</v>
      </c>
    </row>
    <row r="20" spans="1:16">
      <c r="A20" t="s">
        <v>545</v>
      </c>
      <c r="M20" s="147" t="s">
        <v>546</v>
      </c>
      <c r="P20" s="147" t="s">
        <v>544</v>
      </c>
    </row>
    <row r="21" spans="1:16">
      <c r="A21" t="s">
        <v>547</v>
      </c>
      <c r="M21" s="147" t="s">
        <v>548</v>
      </c>
      <c r="P21" s="147" t="s">
        <v>546</v>
      </c>
    </row>
    <row r="22" spans="1:16">
      <c r="A22" t="s">
        <v>549</v>
      </c>
      <c r="M22" s="147" t="s">
        <v>550</v>
      </c>
      <c r="P22" s="147" t="s">
        <v>548</v>
      </c>
    </row>
    <row r="23" spans="1:16">
      <c r="M23" s="147" t="s">
        <v>551</v>
      </c>
      <c r="P23" s="147" t="s">
        <v>550</v>
      </c>
    </row>
    <row r="24" spans="1:16">
      <c r="M24" s="147" t="s">
        <v>552</v>
      </c>
      <c r="P24" s="147" t="s">
        <v>551</v>
      </c>
    </row>
    <row r="25" spans="1:16">
      <c r="M25" s="147" t="s">
        <v>553</v>
      </c>
      <c r="P25" s="147" t="s">
        <v>552</v>
      </c>
    </row>
    <row r="26" spans="1:16">
      <c r="M26" s="147" t="s">
        <v>554</v>
      </c>
      <c r="P26" s="147" t="s">
        <v>553</v>
      </c>
    </row>
    <row r="27" spans="1:16">
      <c r="M27" s="147" t="s">
        <v>555</v>
      </c>
      <c r="P27" s="147" t="s">
        <v>554</v>
      </c>
    </row>
    <row r="28" spans="1:16">
      <c r="M28" s="147" t="s">
        <v>556</v>
      </c>
      <c r="P28" s="147" t="s">
        <v>555</v>
      </c>
    </row>
    <row r="29" spans="1:16">
      <c r="M29" s="147" t="s">
        <v>557</v>
      </c>
      <c r="P29" s="147" t="s">
        <v>556</v>
      </c>
    </row>
    <row r="30" spans="1:16">
      <c r="M30" s="147" t="s">
        <v>558</v>
      </c>
      <c r="P30" s="147" t="s">
        <v>557</v>
      </c>
    </row>
    <row r="31" spans="1:16">
      <c r="M31" s="147" t="s">
        <v>559</v>
      </c>
      <c r="P31" s="147" t="s">
        <v>558</v>
      </c>
    </row>
    <row r="32" spans="1:16">
      <c r="M32" s="147" t="s">
        <v>560</v>
      </c>
      <c r="P32" s="147" t="s">
        <v>559</v>
      </c>
    </row>
    <row r="33" spans="13:16">
      <c r="M33" s="147" t="s">
        <v>561</v>
      </c>
      <c r="P33" s="147" t="s">
        <v>560</v>
      </c>
    </row>
    <row r="34" spans="13:16">
      <c r="M34" s="147" t="s">
        <v>562</v>
      </c>
      <c r="P34" s="147" t="s">
        <v>561</v>
      </c>
    </row>
    <row r="35" spans="13:16">
      <c r="M35" s="147" t="s">
        <v>563</v>
      </c>
      <c r="P35" s="147" t="s">
        <v>562</v>
      </c>
    </row>
    <row r="36" spans="13:16">
      <c r="M36" s="147" t="s">
        <v>564</v>
      </c>
      <c r="P36" s="147" t="s">
        <v>563</v>
      </c>
    </row>
    <row r="37" spans="13:16">
      <c r="M37" s="147" t="s">
        <v>565</v>
      </c>
      <c r="P37" s="147" t="s">
        <v>564</v>
      </c>
    </row>
    <row r="38" spans="13:16">
      <c r="M38" s="147" t="s">
        <v>566</v>
      </c>
      <c r="P38" s="147" t="s">
        <v>565</v>
      </c>
    </row>
    <row r="39" spans="13:16">
      <c r="M39" s="147" t="s">
        <v>567</v>
      </c>
      <c r="P39" s="147" t="s">
        <v>566</v>
      </c>
    </row>
    <row r="40" spans="13:16">
      <c r="M40" s="147" t="s">
        <v>568</v>
      </c>
      <c r="P40" s="147" t="s">
        <v>567</v>
      </c>
    </row>
    <row r="41" spans="13:16">
      <c r="M41" s="147" t="s">
        <v>569</v>
      </c>
      <c r="P41" s="147" t="s">
        <v>568</v>
      </c>
    </row>
    <row r="42" spans="13:16">
      <c r="M42" s="147" t="s">
        <v>570</v>
      </c>
      <c r="P42" s="147" t="s">
        <v>569</v>
      </c>
    </row>
    <row r="43" spans="13:16">
      <c r="M43" s="147" t="s">
        <v>571</v>
      </c>
      <c r="P43" s="147" t="s">
        <v>570</v>
      </c>
    </row>
    <row r="44" spans="13:16">
      <c r="M44" s="147" t="s">
        <v>572</v>
      </c>
      <c r="P44" s="147" t="s">
        <v>571</v>
      </c>
    </row>
    <row r="45" spans="13:16">
      <c r="M45" s="147" t="s">
        <v>573</v>
      </c>
      <c r="P45" s="147" t="s">
        <v>572</v>
      </c>
    </row>
    <row r="46" spans="13:16">
      <c r="M46" s="147" t="s">
        <v>574</v>
      </c>
      <c r="P46" s="147" t="s">
        <v>573</v>
      </c>
    </row>
    <row r="47" spans="13:16">
      <c r="M47" s="147" t="s">
        <v>575</v>
      </c>
      <c r="P47" s="147" t="s">
        <v>574</v>
      </c>
    </row>
    <row r="48" spans="13:16">
      <c r="M48" s="147" t="s">
        <v>576</v>
      </c>
      <c r="P48" s="147" t="s">
        <v>575</v>
      </c>
    </row>
    <row r="49" spans="13:16">
      <c r="M49" s="147" t="s">
        <v>577</v>
      </c>
      <c r="P49" s="147" t="s">
        <v>576</v>
      </c>
    </row>
    <row r="50" spans="13:16">
      <c r="M50" s="147" t="s">
        <v>578</v>
      </c>
      <c r="P50" s="147" t="s">
        <v>577</v>
      </c>
    </row>
    <row r="51" spans="13:16">
      <c r="M51" s="147" t="s">
        <v>579</v>
      </c>
      <c r="P51" s="147" t="s">
        <v>578</v>
      </c>
    </row>
    <row r="52" spans="13:16">
      <c r="M52" s="147" t="s">
        <v>580</v>
      </c>
      <c r="P52" s="147" t="s">
        <v>579</v>
      </c>
    </row>
    <row r="53" spans="13:16">
      <c r="M53" s="147" t="s">
        <v>581</v>
      </c>
      <c r="P53" s="147" t="s">
        <v>580</v>
      </c>
    </row>
    <row r="54" spans="13:16">
      <c r="M54" s="147" t="s">
        <v>582</v>
      </c>
      <c r="P54" s="147" t="s">
        <v>581</v>
      </c>
    </row>
    <row r="55" spans="13:16">
      <c r="M55" s="147" t="s">
        <v>583</v>
      </c>
      <c r="P55" s="147" t="s">
        <v>582</v>
      </c>
    </row>
    <row r="56" spans="13:16">
      <c r="M56" s="147" t="s">
        <v>584</v>
      </c>
      <c r="P56" s="147" t="s">
        <v>583</v>
      </c>
    </row>
    <row r="57" spans="13:16">
      <c r="M57" s="147" t="s">
        <v>585</v>
      </c>
      <c r="P57" s="147" t="s">
        <v>584</v>
      </c>
    </row>
    <row r="58" spans="13:16">
      <c r="M58" s="147" t="s">
        <v>586</v>
      </c>
      <c r="P58" s="147" t="s">
        <v>585</v>
      </c>
    </row>
    <row r="59" spans="13:16">
      <c r="M59" s="147" t="s">
        <v>587</v>
      </c>
      <c r="P59" s="147" t="s">
        <v>586</v>
      </c>
    </row>
    <row r="60" spans="13:16">
      <c r="M60" s="147" t="s">
        <v>462</v>
      </c>
      <c r="P60" s="147" t="s">
        <v>587</v>
      </c>
    </row>
    <row r="61" spans="13:16">
      <c r="M61" s="147" t="s">
        <v>588</v>
      </c>
      <c r="P61" s="147" t="s">
        <v>462</v>
      </c>
    </row>
    <row r="62" spans="13:16">
      <c r="M62" s="147" t="s">
        <v>589</v>
      </c>
      <c r="P62" s="147" t="s">
        <v>588</v>
      </c>
    </row>
    <row r="63" spans="13:16">
      <c r="M63" s="147" t="s">
        <v>590</v>
      </c>
      <c r="P63" s="147" t="s">
        <v>589</v>
      </c>
    </row>
    <row r="64" spans="13:16">
      <c r="M64" s="147" t="s">
        <v>591</v>
      </c>
      <c r="P64" s="147" t="s">
        <v>590</v>
      </c>
    </row>
    <row r="65" spans="13:16">
      <c r="M65" s="147" t="s">
        <v>592</v>
      </c>
      <c r="P65" s="147" t="s">
        <v>591</v>
      </c>
    </row>
    <row r="66" spans="13:16">
      <c r="M66" s="147" t="s">
        <v>593</v>
      </c>
      <c r="P66" s="147" t="s">
        <v>592</v>
      </c>
    </row>
    <row r="67" spans="13:16">
      <c r="M67" s="147" t="s">
        <v>594</v>
      </c>
      <c r="P67" s="147" t="s">
        <v>593</v>
      </c>
    </row>
    <row r="68" spans="13:16">
      <c r="M68" s="147" t="s">
        <v>595</v>
      </c>
      <c r="P68" s="147" t="s">
        <v>594</v>
      </c>
    </row>
    <row r="69" spans="13:16">
      <c r="M69" s="147" t="s">
        <v>596</v>
      </c>
      <c r="P69" s="147" t="s">
        <v>595</v>
      </c>
    </row>
    <row r="70" spans="13:16">
      <c r="M70" s="147" t="s">
        <v>597</v>
      </c>
      <c r="P70" s="147" t="s">
        <v>596</v>
      </c>
    </row>
    <row r="71" spans="13:16">
      <c r="M71" s="147" t="s">
        <v>598</v>
      </c>
      <c r="P71" s="147" t="s">
        <v>597</v>
      </c>
    </row>
    <row r="72" spans="13:16">
      <c r="M72" s="147" t="s">
        <v>599</v>
      </c>
      <c r="P72" s="147" t="s">
        <v>598</v>
      </c>
    </row>
    <row r="73" spans="13:16">
      <c r="M73" s="147" t="s">
        <v>600</v>
      </c>
      <c r="P73" s="147" t="s">
        <v>599</v>
      </c>
    </row>
    <row r="74" spans="13:16">
      <c r="M74" s="147" t="s">
        <v>601</v>
      </c>
      <c r="P74" s="147" t="s">
        <v>600</v>
      </c>
    </row>
    <row r="75" spans="13:16">
      <c r="M75" s="147" t="s">
        <v>602</v>
      </c>
      <c r="P75" s="147" t="s">
        <v>601</v>
      </c>
    </row>
    <row r="76" spans="13:16">
      <c r="M76" s="147" t="s">
        <v>603</v>
      </c>
      <c r="P76" s="147" t="s">
        <v>602</v>
      </c>
    </row>
    <row r="77" spans="13:16">
      <c r="M77" s="147" t="s">
        <v>604</v>
      </c>
      <c r="P77" s="147" t="s">
        <v>603</v>
      </c>
    </row>
    <row r="78" spans="13:16">
      <c r="M78" s="147" t="s">
        <v>605</v>
      </c>
      <c r="P78" s="147" t="s">
        <v>604</v>
      </c>
    </row>
    <row r="79" spans="13:16">
      <c r="M79" s="147" t="s">
        <v>606</v>
      </c>
      <c r="P79" s="147" t="s">
        <v>605</v>
      </c>
    </row>
    <row r="80" spans="13:16">
      <c r="M80" s="147" t="s">
        <v>607</v>
      </c>
      <c r="P80" s="147" t="s">
        <v>606</v>
      </c>
    </row>
    <row r="81" spans="13:16">
      <c r="M81" s="147" t="s">
        <v>608</v>
      </c>
      <c r="P81" s="147" t="s">
        <v>607</v>
      </c>
    </row>
    <row r="82" spans="13:16">
      <c r="M82" s="147" t="s">
        <v>609</v>
      </c>
      <c r="P82" s="147" t="s">
        <v>608</v>
      </c>
    </row>
    <row r="83" spans="13:16">
      <c r="M83" s="147" t="s">
        <v>610</v>
      </c>
      <c r="P83" s="147" t="s">
        <v>609</v>
      </c>
    </row>
    <row r="84" spans="13:16">
      <c r="M84" s="147" t="s">
        <v>611</v>
      </c>
      <c r="P84" s="147" t="s">
        <v>610</v>
      </c>
    </row>
    <row r="85" spans="13:16">
      <c r="M85" s="147" t="s">
        <v>612</v>
      </c>
      <c r="P85" s="147" t="s">
        <v>611</v>
      </c>
    </row>
    <row r="86" spans="13:16">
      <c r="M86" s="147" t="s">
        <v>613</v>
      </c>
      <c r="P86" s="147" t="s">
        <v>612</v>
      </c>
    </row>
    <row r="87" spans="13:16">
      <c r="M87" s="147" t="s">
        <v>614</v>
      </c>
      <c r="P87" s="147" t="s">
        <v>613</v>
      </c>
    </row>
    <row r="88" spans="13:16">
      <c r="M88" s="147" t="s">
        <v>615</v>
      </c>
      <c r="P88" s="147" t="s">
        <v>614</v>
      </c>
    </row>
    <row r="89" spans="13:16">
      <c r="M89" s="147" t="s">
        <v>616</v>
      </c>
      <c r="P89" s="147" t="s">
        <v>615</v>
      </c>
    </row>
    <row r="90" spans="13:16">
      <c r="M90" s="147" t="s">
        <v>617</v>
      </c>
      <c r="P90" s="147" t="s">
        <v>616</v>
      </c>
    </row>
    <row r="91" spans="13:16">
      <c r="M91" s="147" t="s">
        <v>618</v>
      </c>
      <c r="P91" s="147" t="s">
        <v>617</v>
      </c>
    </row>
    <row r="92" spans="13:16">
      <c r="M92" s="147" t="s">
        <v>619</v>
      </c>
      <c r="P92" s="147" t="s">
        <v>618</v>
      </c>
    </row>
    <row r="93" spans="13:16">
      <c r="M93" s="147" t="s">
        <v>620</v>
      </c>
      <c r="P93" s="147" t="s">
        <v>619</v>
      </c>
    </row>
    <row r="94" spans="13:16">
      <c r="M94" t="s">
        <v>621</v>
      </c>
      <c r="P94" s="147" t="s">
        <v>620</v>
      </c>
    </row>
    <row r="95" spans="13:16">
      <c r="M95" s="147" t="s">
        <v>622</v>
      </c>
      <c r="P95" t="s">
        <v>621</v>
      </c>
    </row>
    <row r="96" spans="13:16">
      <c r="M96" s="147" t="s">
        <v>623</v>
      </c>
      <c r="P96" s="147" t="s">
        <v>622</v>
      </c>
    </row>
    <row r="97" spans="13:16">
      <c r="M97" s="147" t="s">
        <v>624</v>
      </c>
      <c r="P97" s="147" t="s">
        <v>623</v>
      </c>
    </row>
    <row r="98" spans="13:16">
      <c r="M98" s="147" t="s">
        <v>625</v>
      </c>
      <c r="P98" s="147" t="s">
        <v>624</v>
      </c>
    </row>
    <row r="99" spans="13:16">
      <c r="M99" s="147" t="s">
        <v>626</v>
      </c>
      <c r="P99" s="147" t="s">
        <v>625</v>
      </c>
    </row>
    <row r="100" spans="13:16">
      <c r="M100" s="147" t="s">
        <v>627</v>
      </c>
      <c r="P100" s="147" t="s">
        <v>626</v>
      </c>
    </row>
    <row r="101" spans="13:16">
      <c r="M101" s="147" t="s">
        <v>628</v>
      </c>
      <c r="P101" s="147" t="s">
        <v>627</v>
      </c>
    </row>
    <row r="102" spans="13:16">
      <c r="M102" s="147" t="s">
        <v>629</v>
      </c>
      <c r="P102" s="147" t="s">
        <v>628</v>
      </c>
    </row>
    <row r="103" spans="13:16">
      <c r="M103" s="147" t="s">
        <v>630</v>
      </c>
      <c r="P103" s="147" t="s">
        <v>629</v>
      </c>
    </row>
    <row r="104" spans="13:16">
      <c r="M104" s="147" t="s">
        <v>631</v>
      </c>
      <c r="P104" s="147" t="s">
        <v>630</v>
      </c>
    </row>
    <row r="105" spans="13:16">
      <c r="M105" s="147" t="s">
        <v>632</v>
      </c>
      <c r="P105" s="147" t="s">
        <v>631</v>
      </c>
    </row>
    <row r="106" spans="13:16">
      <c r="M106" s="147" t="s">
        <v>633</v>
      </c>
      <c r="P106" s="147" t="s">
        <v>632</v>
      </c>
    </row>
    <row r="107" spans="13:16">
      <c r="M107" s="147" t="s">
        <v>634</v>
      </c>
      <c r="P107" s="147" t="s">
        <v>633</v>
      </c>
    </row>
    <row r="108" spans="13:16">
      <c r="M108" s="147" t="s">
        <v>635</v>
      </c>
      <c r="P108" s="147" t="s">
        <v>634</v>
      </c>
    </row>
    <row r="109" spans="13:16">
      <c r="M109" s="147" t="s">
        <v>636</v>
      </c>
      <c r="P109" s="147" t="s">
        <v>635</v>
      </c>
    </row>
    <row r="110" spans="13:16">
      <c r="M110" s="147" t="s">
        <v>637</v>
      </c>
      <c r="P110" s="147" t="s">
        <v>636</v>
      </c>
    </row>
    <row r="111" spans="13:16">
      <c r="M111" s="147" t="s">
        <v>638</v>
      </c>
      <c r="P111" s="147" t="s">
        <v>637</v>
      </c>
    </row>
    <row r="112" spans="13:16">
      <c r="M112" s="147" t="s">
        <v>639</v>
      </c>
      <c r="P112" s="147" t="s">
        <v>638</v>
      </c>
    </row>
    <row r="113" spans="13:16">
      <c r="M113" s="147" t="s">
        <v>640</v>
      </c>
      <c r="P113" s="147" t="s">
        <v>639</v>
      </c>
    </row>
    <row r="114" spans="13:16">
      <c r="M114" s="147" t="s">
        <v>641</v>
      </c>
      <c r="P114" s="147" t="s">
        <v>640</v>
      </c>
    </row>
    <row r="115" spans="13:16">
      <c r="M115" s="147" t="s">
        <v>642</v>
      </c>
      <c r="P115" s="147" t="s">
        <v>641</v>
      </c>
    </row>
    <row r="116" spans="13:16">
      <c r="M116" s="147" t="s">
        <v>643</v>
      </c>
      <c r="P116" s="147" t="s">
        <v>642</v>
      </c>
    </row>
    <row r="117" spans="13:16">
      <c r="M117" s="147" t="s">
        <v>644</v>
      </c>
      <c r="P117" s="147" t="s">
        <v>643</v>
      </c>
    </row>
    <row r="118" spans="13:16">
      <c r="M118" s="147" t="s">
        <v>645</v>
      </c>
      <c r="P118" s="147" t="s">
        <v>644</v>
      </c>
    </row>
    <row r="119" spans="13:16">
      <c r="M119" s="147" t="s">
        <v>646</v>
      </c>
      <c r="P119" s="147" t="s">
        <v>645</v>
      </c>
    </row>
    <row r="120" spans="13:16">
      <c r="M120" s="147" t="s">
        <v>647</v>
      </c>
      <c r="P120" s="147" t="s">
        <v>646</v>
      </c>
    </row>
    <row r="121" spans="13:16">
      <c r="M121" s="147" t="s">
        <v>648</v>
      </c>
      <c r="P121" s="147" t="s">
        <v>647</v>
      </c>
    </row>
    <row r="122" spans="13:16">
      <c r="M122" s="147" t="s">
        <v>649</v>
      </c>
      <c r="P122" s="147" t="s">
        <v>648</v>
      </c>
    </row>
    <row r="123" spans="13:16">
      <c r="M123" s="147" t="s">
        <v>650</v>
      </c>
      <c r="P123" s="147" t="s">
        <v>649</v>
      </c>
    </row>
    <row r="124" spans="13:16">
      <c r="M124" s="147" t="s">
        <v>651</v>
      </c>
      <c r="P124" s="147" t="s">
        <v>650</v>
      </c>
    </row>
    <row r="125" spans="13:16">
      <c r="M125" s="147" t="s">
        <v>652</v>
      </c>
      <c r="P125" s="147" t="s">
        <v>651</v>
      </c>
    </row>
    <row r="126" spans="13:16">
      <c r="M126" s="147" t="s">
        <v>653</v>
      </c>
      <c r="P126" s="147" t="s">
        <v>652</v>
      </c>
    </row>
    <row r="127" spans="13:16">
      <c r="M127" s="147" t="s">
        <v>654</v>
      </c>
      <c r="P127" s="147" t="s">
        <v>653</v>
      </c>
    </row>
    <row r="128" spans="13:16">
      <c r="M128" s="147" t="s">
        <v>655</v>
      </c>
      <c r="P128" s="147" t="s">
        <v>654</v>
      </c>
    </row>
    <row r="129" spans="13:16">
      <c r="M129" s="147" t="s">
        <v>656</v>
      </c>
      <c r="P129" s="147" t="s">
        <v>655</v>
      </c>
    </row>
    <row r="130" spans="13:16">
      <c r="M130" s="147" t="s">
        <v>657</v>
      </c>
      <c r="P130" s="147" t="s">
        <v>656</v>
      </c>
    </row>
    <row r="131" spans="13:16">
      <c r="M131" s="147" t="s">
        <v>658</v>
      </c>
      <c r="P131" s="147" t="s">
        <v>657</v>
      </c>
    </row>
    <row r="132" spans="13:16">
      <c r="M132" s="147" t="s">
        <v>659</v>
      </c>
      <c r="P132" s="147" t="s">
        <v>658</v>
      </c>
    </row>
    <row r="133" spans="13:16">
      <c r="M133" s="147" t="s">
        <v>660</v>
      </c>
      <c r="P133" s="147" t="s">
        <v>659</v>
      </c>
    </row>
    <row r="134" spans="13:16">
      <c r="M134" s="147" t="s">
        <v>661</v>
      </c>
      <c r="P134" s="147" t="s">
        <v>660</v>
      </c>
    </row>
    <row r="135" spans="13:16">
      <c r="M135" s="147" t="s">
        <v>662</v>
      </c>
      <c r="P135" s="147" t="s">
        <v>661</v>
      </c>
    </row>
    <row r="136" spans="13:16">
      <c r="M136" s="147" t="s">
        <v>663</v>
      </c>
      <c r="P136" s="147" t="s">
        <v>662</v>
      </c>
    </row>
    <row r="137" spans="13:16">
      <c r="M137" s="147" t="s">
        <v>664</v>
      </c>
      <c r="P137" s="147" t="s">
        <v>663</v>
      </c>
    </row>
    <row r="138" spans="13:16">
      <c r="M138" s="147" t="s">
        <v>665</v>
      </c>
      <c r="P138" s="147" t="s">
        <v>664</v>
      </c>
    </row>
    <row r="139" spans="13:16">
      <c r="M139" s="147" t="s">
        <v>666</v>
      </c>
      <c r="P139" s="147" t="s">
        <v>665</v>
      </c>
    </row>
    <row r="140" spans="13:16">
      <c r="M140" s="147" t="s">
        <v>667</v>
      </c>
      <c r="P140" s="147" t="s">
        <v>666</v>
      </c>
    </row>
    <row r="141" spans="13:16">
      <c r="M141" s="147" t="s">
        <v>668</v>
      </c>
      <c r="P141" s="147" t="s">
        <v>667</v>
      </c>
    </row>
    <row r="142" spans="13:16">
      <c r="M142" s="147" t="s">
        <v>669</v>
      </c>
      <c r="P142" s="147" t="s">
        <v>668</v>
      </c>
    </row>
    <row r="143" spans="13:16">
      <c r="M143" s="147" t="s">
        <v>670</v>
      </c>
      <c r="P143" s="147" t="s">
        <v>669</v>
      </c>
    </row>
    <row r="144" spans="13:16">
      <c r="M144" s="147" t="s">
        <v>671</v>
      </c>
      <c r="P144" s="147" t="s">
        <v>670</v>
      </c>
    </row>
    <row r="145" spans="13:16">
      <c r="M145" s="147" t="s">
        <v>672</v>
      </c>
      <c r="P145" s="147" t="s">
        <v>671</v>
      </c>
    </row>
    <row r="146" spans="13:16">
      <c r="M146" s="147" t="s">
        <v>673</v>
      </c>
      <c r="P146" s="147" t="s">
        <v>672</v>
      </c>
    </row>
    <row r="147" spans="13:16">
      <c r="M147" s="147" t="s">
        <v>674</v>
      </c>
      <c r="P147" s="147" t="s">
        <v>673</v>
      </c>
    </row>
    <row r="148" spans="13:16">
      <c r="M148" s="147" t="s">
        <v>675</v>
      </c>
      <c r="P148" s="147" t="s">
        <v>674</v>
      </c>
    </row>
    <row r="149" spans="13:16">
      <c r="M149" s="147" t="s">
        <v>676</v>
      </c>
      <c r="P149" s="147" t="s">
        <v>675</v>
      </c>
    </row>
    <row r="150" spans="13:16">
      <c r="M150" s="147" t="s">
        <v>677</v>
      </c>
      <c r="P150" s="147" t="s">
        <v>676</v>
      </c>
    </row>
    <row r="151" spans="13:16">
      <c r="M151" s="147" t="s">
        <v>678</v>
      </c>
      <c r="P151" s="147" t="s">
        <v>677</v>
      </c>
    </row>
    <row r="152" spans="13:16">
      <c r="M152" s="147" t="s">
        <v>679</v>
      </c>
      <c r="P152" s="147" t="s">
        <v>678</v>
      </c>
    </row>
    <row r="153" spans="13:16">
      <c r="M153" s="147" t="s">
        <v>680</v>
      </c>
      <c r="P153" s="147" t="s">
        <v>679</v>
      </c>
    </row>
    <row r="154" spans="13:16">
      <c r="M154" s="147" t="s">
        <v>681</v>
      </c>
      <c r="P154" s="147" t="s">
        <v>680</v>
      </c>
    </row>
    <row r="155" spans="13:16">
      <c r="M155" s="147" t="s">
        <v>682</v>
      </c>
      <c r="P155" s="147" t="s">
        <v>681</v>
      </c>
    </row>
    <row r="156" spans="13:16">
      <c r="M156" s="147" t="s">
        <v>683</v>
      </c>
      <c r="P156" s="147" t="s">
        <v>682</v>
      </c>
    </row>
    <row r="157" spans="13:16">
      <c r="M157" s="147" t="s">
        <v>684</v>
      </c>
      <c r="P157" s="147" t="s">
        <v>683</v>
      </c>
    </row>
    <row r="158" spans="13:16">
      <c r="M158" s="147" t="s">
        <v>685</v>
      </c>
      <c r="P158" s="147" t="s">
        <v>684</v>
      </c>
    </row>
    <row r="159" spans="13:16">
      <c r="M159" s="147" t="s">
        <v>686</v>
      </c>
      <c r="P159" s="147" t="s">
        <v>685</v>
      </c>
    </row>
    <row r="160" spans="13:16">
      <c r="M160" s="147" t="s">
        <v>687</v>
      </c>
      <c r="P160" s="147" t="s">
        <v>686</v>
      </c>
    </row>
    <row r="161" spans="13:16">
      <c r="M161" t="s">
        <v>688</v>
      </c>
      <c r="P161" s="147" t="s">
        <v>687</v>
      </c>
    </row>
    <row r="162" spans="13:16">
      <c r="M162" s="147" t="s">
        <v>689</v>
      </c>
      <c r="P162" t="s">
        <v>688</v>
      </c>
    </row>
    <row r="163" spans="13:16">
      <c r="M163" s="147" t="s">
        <v>690</v>
      </c>
      <c r="P163" s="147" t="s">
        <v>689</v>
      </c>
    </row>
    <row r="164" spans="13:16">
      <c r="M164" s="147" t="s">
        <v>691</v>
      </c>
      <c r="P164" s="147" t="s">
        <v>690</v>
      </c>
    </row>
    <row r="165" spans="13:16">
      <c r="M165" s="147" t="s">
        <v>692</v>
      </c>
      <c r="P165" s="147" t="s">
        <v>691</v>
      </c>
    </row>
    <row r="166" spans="13:16">
      <c r="M166" s="147" t="s">
        <v>693</v>
      </c>
      <c r="P166" s="147" t="s">
        <v>692</v>
      </c>
    </row>
    <row r="167" spans="13:16">
      <c r="M167" s="147" t="s">
        <v>694</v>
      </c>
      <c r="P167" s="147" t="s">
        <v>693</v>
      </c>
    </row>
    <row r="168" spans="13:16">
      <c r="M168" s="147" t="s">
        <v>695</v>
      </c>
      <c r="P168" s="147" t="s">
        <v>694</v>
      </c>
    </row>
    <row r="169" spans="13:16">
      <c r="M169" s="147" t="s">
        <v>696</v>
      </c>
      <c r="P169" s="147" t="s">
        <v>695</v>
      </c>
    </row>
    <row r="170" spans="13:16">
      <c r="M170" s="147" t="s">
        <v>697</v>
      </c>
      <c r="P170" s="147" t="s">
        <v>696</v>
      </c>
    </row>
    <row r="171" spans="13:16">
      <c r="M171" s="147" t="s">
        <v>698</v>
      </c>
      <c r="P171" s="147" t="s">
        <v>697</v>
      </c>
    </row>
    <row r="172" spans="13:16">
      <c r="M172" s="147" t="s">
        <v>699</v>
      </c>
      <c r="P172" s="147" t="s">
        <v>698</v>
      </c>
    </row>
    <row r="173" spans="13:16">
      <c r="M173" s="147" t="s">
        <v>700</v>
      </c>
      <c r="P173" s="147" t="s">
        <v>699</v>
      </c>
    </row>
    <row r="174" spans="13:16">
      <c r="M174" s="147" t="s">
        <v>701</v>
      </c>
      <c r="P174" s="147" t="s">
        <v>700</v>
      </c>
    </row>
    <row r="175" spans="13:16">
      <c r="M175" s="147" t="s">
        <v>702</v>
      </c>
      <c r="P175" s="147" t="s">
        <v>701</v>
      </c>
    </row>
    <row r="176" spans="13:16">
      <c r="M176" s="147" t="s">
        <v>703</v>
      </c>
      <c r="P176" s="147" t="s">
        <v>702</v>
      </c>
    </row>
    <row r="177" spans="13:16">
      <c r="P177" s="147" t="s">
        <v>703</v>
      </c>
    </row>
    <row r="182" spans="13:16">
      <c r="M182" s="147"/>
    </row>
    <row r="184" spans="13:16">
      <c r="M184" s="147"/>
    </row>
    <row r="189" spans="13:16">
      <c r="M189" s="147"/>
    </row>
    <row r="192" spans="13:16">
      <c r="M192" s="147"/>
    </row>
  </sheetData>
  <sheetProtection selectLockedCells="1" selectUnlockedCells="1"/>
  <customSheetViews>
    <customSheetView guid="{F8A92C35-4376-41B8-AC27-91019B644CF3}" state="hidden">
      <selection activeCell="N8" sqref="N8"/>
      <pageMargins left="0" right="0" top="0" bottom="0" header="0" footer="0"/>
      <headerFooter alignWithMargins="0"/>
    </customSheetView>
  </customSheetViews>
  <phoneticPr fontId="16" type="noConversion"/>
  <dataValidations count="1">
    <dataValidation allowBlank="1" showInputMessage="1" showErrorMessage="1" promptTitle="diplome" sqref="C1:C10" xr:uid="{00000000-0002-0000-0600-000000000000}"/>
  </dataValidations>
  <pageMargins left="0.78740157499999996" right="0.78740157499999996" top="0.984251969" bottom="0.984251969" header="0.4921259845" footer="0.4921259845"/>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9"/>
  <dimension ref="A1:C9"/>
  <sheetViews>
    <sheetView workbookViewId="0">
      <selection activeCell="C3" sqref="C3"/>
    </sheetView>
  </sheetViews>
  <sheetFormatPr baseColWidth="10" defaultColWidth="11.44140625" defaultRowHeight="13.2"/>
  <cols>
    <col min="3" max="3" width="21.6640625" bestFit="1" customWidth="1"/>
    <col min="4" max="4" width="22.6640625" bestFit="1" customWidth="1"/>
    <col min="5" max="5" width="15.77734375" bestFit="1" customWidth="1"/>
    <col min="6" max="6" width="14.109375" bestFit="1" customWidth="1"/>
    <col min="7" max="7" width="24.44140625" bestFit="1" customWidth="1"/>
    <col min="8" max="9" width="48.44140625" bestFit="1" customWidth="1"/>
    <col min="10" max="10" width="11.44140625" bestFit="1" customWidth="1"/>
    <col min="11" max="11" width="36.33203125" bestFit="1" customWidth="1"/>
  </cols>
  <sheetData>
    <row r="1" spans="1:3" ht="14.4">
      <c r="A1" s="136" t="s">
        <v>428</v>
      </c>
      <c r="C1" t="s">
        <v>704</v>
      </c>
    </row>
    <row r="2" spans="1:3" ht="14.4">
      <c r="A2" s="136" t="s">
        <v>429</v>
      </c>
      <c r="C2" t="s">
        <v>705</v>
      </c>
    </row>
    <row r="3" spans="1:3" ht="14.4">
      <c r="A3" s="136" t="s">
        <v>430</v>
      </c>
      <c r="C3" t="s">
        <v>706</v>
      </c>
    </row>
    <row r="4" spans="1:3" ht="14.4">
      <c r="A4" s="136" t="s">
        <v>431</v>
      </c>
      <c r="C4" t="s">
        <v>707</v>
      </c>
    </row>
    <row r="5" spans="1:3" ht="14.4">
      <c r="A5" s="136" t="s">
        <v>432</v>
      </c>
      <c r="C5" t="s">
        <v>708</v>
      </c>
    </row>
    <row r="6" spans="1:3" ht="14.4">
      <c r="A6" s="136" t="s">
        <v>433</v>
      </c>
      <c r="C6" t="s">
        <v>709</v>
      </c>
    </row>
    <row r="7" spans="1:3" ht="14.4">
      <c r="A7" s="136" t="s">
        <v>434</v>
      </c>
      <c r="C7" t="s">
        <v>710</v>
      </c>
    </row>
    <row r="8" spans="1:3" ht="14.4">
      <c r="A8" s="136" t="s">
        <v>435</v>
      </c>
      <c r="C8" t="s">
        <v>711</v>
      </c>
    </row>
    <row r="9" spans="1:3">
      <c r="C9" t="s">
        <v>712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12"/>
  <dimension ref="A1:BA30"/>
  <sheetViews>
    <sheetView topLeftCell="Y1" workbookViewId="0">
      <selection activeCell="AC8" sqref="AC8"/>
    </sheetView>
  </sheetViews>
  <sheetFormatPr baseColWidth="10" defaultColWidth="32.33203125" defaultRowHeight="13.2"/>
  <cols>
    <col min="1" max="12" width="18.6640625" customWidth="1"/>
  </cols>
  <sheetData>
    <row r="1" spans="1:53" ht="14.4">
      <c r="A1" s="170" t="s">
        <v>713</v>
      </c>
      <c r="B1" s="170" t="s">
        <v>714</v>
      </c>
      <c r="C1" s="170" t="s">
        <v>715</v>
      </c>
      <c r="D1" s="170" t="s">
        <v>716</v>
      </c>
      <c r="E1" s="170" t="s">
        <v>717</v>
      </c>
      <c r="F1" s="170" t="s">
        <v>718</v>
      </c>
      <c r="G1" s="170" t="s">
        <v>719</v>
      </c>
      <c r="H1" s="178" t="s">
        <v>720</v>
      </c>
      <c r="I1" s="170" t="s">
        <v>721</v>
      </c>
      <c r="J1" s="170" t="s">
        <v>722</v>
      </c>
      <c r="K1" s="178" t="s">
        <v>723</v>
      </c>
      <c r="L1" s="170" t="s">
        <v>724</v>
      </c>
      <c r="M1" s="170" t="s">
        <v>725</v>
      </c>
      <c r="N1" s="170" t="s">
        <v>726</v>
      </c>
      <c r="O1" s="170" t="s">
        <v>727</v>
      </c>
      <c r="P1" s="170" t="s">
        <v>728</v>
      </c>
      <c r="Q1" s="170" t="s">
        <v>729</v>
      </c>
      <c r="R1" s="170" t="s">
        <v>730</v>
      </c>
      <c r="S1" s="170" t="s">
        <v>731</v>
      </c>
      <c r="T1" s="170" t="s">
        <v>732</v>
      </c>
      <c r="U1" s="170" t="s">
        <v>733</v>
      </c>
      <c r="V1" s="170" t="s">
        <v>734</v>
      </c>
      <c r="W1" s="170" t="s">
        <v>735</v>
      </c>
      <c r="X1" s="170" t="s">
        <v>736</v>
      </c>
      <c r="Y1" s="170" t="s">
        <v>737</v>
      </c>
      <c r="Z1" s="170" t="s">
        <v>738</v>
      </c>
      <c r="AA1" s="170" t="s">
        <v>739</v>
      </c>
      <c r="AB1" s="178" t="s">
        <v>740</v>
      </c>
      <c r="AC1" s="178" t="s">
        <v>741</v>
      </c>
      <c r="AD1" s="170" t="s">
        <v>742</v>
      </c>
      <c r="AE1" s="170" t="s">
        <v>743</v>
      </c>
      <c r="AF1" s="170" t="s">
        <v>744</v>
      </c>
      <c r="AG1" s="170" t="s">
        <v>745</v>
      </c>
      <c r="AH1" s="170" t="s">
        <v>746</v>
      </c>
      <c r="AI1" s="170" t="s">
        <v>747</v>
      </c>
      <c r="AJ1" s="170" t="s">
        <v>748</v>
      </c>
      <c r="AK1" s="170" t="s">
        <v>749</v>
      </c>
      <c r="AL1" s="170" t="s">
        <v>750</v>
      </c>
      <c r="AM1" s="170" t="s">
        <v>751</v>
      </c>
      <c r="AN1" s="178" t="s">
        <v>752</v>
      </c>
      <c r="AO1" s="170" t="s">
        <v>753</v>
      </c>
      <c r="AP1" s="170" t="s">
        <v>754</v>
      </c>
      <c r="AQ1" s="170" t="s">
        <v>755</v>
      </c>
      <c r="AR1" s="170" t="s">
        <v>756</v>
      </c>
      <c r="AS1" s="170" t="s">
        <v>757</v>
      </c>
      <c r="AT1" s="178" t="s">
        <v>758</v>
      </c>
      <c r="AU1" s="178" t="s">
        <v>759</v>
      </c>
      <c r="AV1" s="170" t="s">
        <v>760</v>
      </c>
      <c r="AW1" s="170" t="s">
        <v>761</v>
      </c>
      <c r="AX1" s="170" t="s">
        <v>762</v>
      </c>
      <c r="AY1" s="170" t="s">
        <v>763</v>
      </c>
      <c r="AZ1" s="170" t="s">
        <v>764</v>
      </c>
      <c r="BA1" s="170" t="s">
        <v>765</v>
      </c>
    </row>
    <row r="3" spans="1:53" ht="14.4">
      <c r="A3" s="170"/>
      <c r="B3" s="170" t="s">
        <v>766</v>
      </c>
      <c r="C3" s="170" t="s">
        <v>715</v>
      </c>
      <c r="D3" s="170" t="s">
        <v>716</v>
      </c>
      <c r="E3" s="170" t="s">
        <v>767</v>
      </c>
      <c r="F3" s="170" t="s">
        <v>768</v>
      </c>
      <c r="G3" s="170" t="s">
        <v>769</v>
      </c>
      <c r="H3" s="170" t="s">
        <v>770</v>
      </c>
      <c r="I3" s="170" t="s">
        <v>771</v>
      </c>
      <c r="J3" s="170" t="s">
        <v>772</v>
      </c>
      <c r="K3" s="40" t="s">
        <v>773</v>
      </c>
      <c r="L3" s="170" t="s">
        <v>774</v>
      </c>
      <c r="M3" s="170" t="s">
        <v>775</v>
      </c>
      <c r="N3" s="170" t="s">
        <v>776</v>
      </c>
      <c r="O3" s="170" t="s">
        <v>777</v>
      </c>
      <c r="P3" s="170" t="s">
        <v>778</v>
      </c>
      <c r="Q3" s="170" t="s">
        <v>779</v>
      </c>
      <c r="R3" s="170" t="s">
        <v>780</v>
      </c>
      <c r="S3" s="170" t="s">
        <v>781</v>
      </c>
      <c r="T3" s="170" t="s">
        <v>782</v>
      </c>
      <c r="U3" s="170" t="s">
        <v>783</v>
      </c>
      <c r="V3" s="170" t="s">
        <v>784</v>
      </c>
      <c r="W3" s="170" t="s">
        <v>785</v>
      </c>
      <c r="X3" s="170" t="s">
        <v>786</v>
      </c>
      <c r="Y3" s="170" t="s">
        <v>787</v>
      </c>
      <c r="Z3" s="170" t="s">
        <v>788</v>
      </c>
      <c r="AA3" s="170" t="s">
        <v>789</v>
      </c>
      <c r="AB3" s="170"/>
      <c r="AC3" s="178" t="s">
        <v>790</v>
      </c>
      <c r="AD3" s="170" t="s">
        <v>791</v>
      </c>
      <c r="AE3" s="170" t="s">
        <v>792</v>
      </c>
      <c r="AF3" s="170" t="s">
        <v>793</v>
      </c>
      <c r="AG3" s="170" t="s">
        <v>794</v>
      </c>
      <c r="AH3" s="170" t="s">
        <v>795</v>
      </c>
      <c r="AI3" s="170" t="s">
        <v>796</v>
      </c>
      <c r="AJ3" s="170" t="s">
        <v>797</v>
      </c>
      <c r="AK3" s="170" t="s">
        <v>798</v>
      </c>
      <c r="AL3" s="170" t="s">
        <v>799</v>
      </c>
      <c r="AM3" s="170" t="s">
        <v>800</v>
      </c>
      <c r="AN3" s="170" t="s">
        <v>801</v>
      </c>
      <c r="AO3" s="170" t="s">
        <v>802</v>
      </c>
      <c r="AP3" s="170" t="s">
        <v>803</v>
      </c>
      <c r="AQ3" s="170" t="s">
        <v>803</v>
      </c>
      <c r="AR3" s="170" t="s">
        <v>804</v>
      </c>
      <c r="AS3" s="170" t="s">
        <v>805</v>
      </c>
      <c r="AT3" s="170"/>
      <c r="AU3" s="170"/>
      <c r="AV3" s="170" t="s">
        <v>804</v>
      </c>
      <c r="AW3" s="170" t="s">
        <v>806</v>
      </c>
      <c r="AX3" s="170" t="s">
        <v>807</v>
      </c>
      <c r="AY3" s="170" t="s">
        <v>808</v>
      </c>
      <c r="AZ3" s="170" t="s">
        <v>809</v>
      </c>
      <c r="BA3" s="170" t="s">
        <v>810</v>
      </c>
    </row>
    <row r="4" spans="1:53" ht="14.4">
      <c r="A4" s="170"/>
      <c r="B4" s="170" t="s">
        <v>811</v>
      </c>
      <c r="C4" s="170"/>
      <c r="D4" s="170"/>
      <c r="E4" s="170" t="s">
        <v>812</v>
      </c>
      <c r="F4" s="170" t="s">
        <v>792</v>
      </c>
      <c r="G4" s="170" t="s">
        <v>772</v>
      </c>
      <c r="H4" s="170"/>
      <c r="I4" s="170"/>
      <c r="J4" s="170"/>
      <c r="K4" s="178" t="s">
        <v>813</v>
      </c>
      <c r="L4" s="170" t="s">
        <v>814</v>
      </c>
      <c r="M4" s="170"/>
      <c r="N4" s="170"/>
      <c r="O4" s="170"/>
      <c r="P4" s="170"/>
      <c r="Q4" s="170"/>
      <c r="R4" s="170"/>
      <c r="S4" s="170"/>
      <c r="T4" s="170"/>
      <c r="U4" s="170"/>
      <c r="V4" s="170"/>
      <c r="W4" s="170" t="s">
        <v>768</v>
      </c>
      <c r="X4" s="170"/>
      <c r="Y4" s="170" t="s">
        <v>815</v>
      </c>
      <c r="Z4" s="170"/>
      <c r="AA4" s="170" t="s">
        <v>816</v>
      </c>
      <c r="AB4" s="178" t="s">
        <v>817</v>
      </c>
      <c r="AC4" s="178" t="s">
        <v>818</v>
      </c>
      <c r="AD4" s="170" t="s">
        <v>768</v>
      </c>
      <c r="AE4" s="170"/>
      <c r="AF4" s="170" t="s">
        <v>819</v>
      </c>
      <c r="AG4" s="170" t="s">
        <v>820</v>
      </c>
      <c r="AH4" s="170" t="s">
        <v>821</v>
      </c>
      <c r="AI4" s="170" t="s">
        <v>822</v>
      </c>
      <c r="AJ4" s="170" t="s">
        <v>823</v>
      </c>
      <c r="AK4" s="170" t="s">
        <v>824</v>
      </c>
      <c r="AL4" s="170" t="s">
        <v>825</v>
      </c>
      <c r="AM4" s="170" t="s">
        <v>826</v>
      </c>
      <c r="AN4" s="178" t="s">
        <v>827</v>
      </c>
      <c r="AO4" s="170" t="s">
        <v>828</v>
      </c>
      <c r="AP4" s="170"/>
      <c r="AQ4" s="170"/>
      <c r="AR4" s="170"/>
      <c r="AS4" s="170"/>
      <c r="AT4" s="170"/>
      <c r="AU4" s="170"/>
      <c r="AV4" s="170"/>
      <c r="AW4" s="170" t="s">
        <v>829</v>
      </c>
      <c r="AX4" s="170"/>
      <c r="AY4" s="170"/>
      <c r="AZ4" s="170" t="s">
        <v>830</v>
      </c>
      <c r="BA4" s="170"/>
    </row>
    <row r="5" spans="1:53" ht="14.4">
      <c r="A5" s="170"/>
      <c r="B5" s="170" t="s">
        <v>831</v>
      </c>
      <c r="C5" s="170"/>
      <c r="D5" s="170"/>
      <c r="E5" s="170" t="s">
        <v>832</v>
      </c>
      <c r="F5" s="178" t="s">
        <v>833</v>
      </c>
      <c r="G5" s="178"/>
      <c r="H5" s="178"/>
      <c r="I5" s="170"/>
      <c r="J5" s="170"/>
      <c r="K5" s="178" t="s">
        <v>834</v>
      </c>
      <c r="L5" s="170" t="s">
        <v>835</v>
      </c>
      <c r="M5" s="170"/>
      <c r="N5" s="170"/>
      <c r="O5" s="170"/>
      <c r="P5" s="170"/>
      <c r="Q5" s="170"/>
      <c r="R5" s="170"/>
      <c r="S5" s="170"/>
      <c r="T5" s="170"/>
      <c r="U5" s="170"/>
      <c r="V5" s="170"/>
      <c r="W5" s="170" t="s">
        <v>792</v>
      </c>
      <c r="X5" s="170"/>
      <c r="Y5" s="170" t="s">
        <v>836</v>
      </c>
      <c r="Z5" s="170"/>
      <c r="AA5" s="170"/>
      <c r="AB5" s="170"/>
      <c r="AC5" s="170"/>
      <c r="AD5" s="170" t="s">
        <v>792</v>
      </c>
      <c r="AE5" s="170"/>
      <c r="AF5" s="170" t="s">
        <v>837</v>
      </c>
      <c r="AG5" s="170" t="s">
        <v>838</v>
      </c>
      <c r="AH5" s="170"/>
      <c r="AK5" s="170" t="s">
        <v>839</v>
      </c>
      <c r="AL5" s="170"/>
      <c r="AN5" s="178" t="s">
        <v>840</v>
      </c>
      <c r="AO5" s="170" t="s">
        <v>841</v>
      </c>
      <c r="AP5" s="170"/>
      <c r="AQ5" s="170"/>
      <c r="AR5" s="170"/>
      <c r="AS5" s="170"/>
      <c r="AT5" s="170"/>
      <c r="AU5" s="170"/>
      <c r="AV5" s="170"/>
      <c r="AW5" s="170" t="s">
        <v>842</v>
      </c>
      <c r="AX5" s="170"/>
      <c r="AY5" s="170"/>
      <c r="BA5" s="170"/>
    </row>
    <row r="6" spans="1:53" ht="14.4">
      <c r="A6" s="170"/>
      <c r="B6" s="170" t="s">
        <v>843</v>
      </c>
      <c r="C6" s="170"/>
      <c r="D6" s="170"/>
      <c r="E6" s="170" t="s">
        <v>844</v>
      </c>
      <c r="F6" s="170" t="s">
        <v>845</v>
      </c>
      <c r="G6" s="170"/>
      <c r="H6" s="170"/>
      <c r="I6" s="170"/>
      <c r="J6" s="170"/>
      <c r="K6" s="170"/>
      <c r="M6" s="170"/>
      <c r="N6" s="170"/>
      <c r="O6" s="170"/>
      <c r="P6" s="170"/>
      <c r="Q6" s="170"/>
      <c r="R6" s="170"/>
      <c r="S6" s="170"/>
      <c r="T6" s="170"/>
      <c r="U6" s="170"/>
      <c r="V6" s="170"/>
      <c r="W6" s="170"/>
      <c r="X6" s="170"/>
      <c r="Y6" s="170" t="s">
        <v>846</v>
      </c>
      <c r="Z6" s="170"/>
      <c r="AA6" s="170"/>
      <c r="AB6" s="170"/>
      <c r="AC6" s="170"/>
      <c r="AD6" s="170" t="s">
        <v>847</v>
      </c>
      <c r="AE6" s="170"/>
      <c r="AF6" s="170" t="s">
        <v>848</v>
      </c>
      <c r="AG6" s="170" t="s">
        <v>777</v>
      </c>
      <c r="AH6" s="170"/>
      <c r="AI6" s="170"/>
      <c r="AJ6" s="170"/>
      <c r="AK6" s="170"/>
      <c r="AL6" s="170"/>
      <c r="AM6" s="170"/>
      <c r="AN6" s="178" t="s">
        <v>849</v>
      </c>
      <c r="AO6" s="170"/>
      <c r="AP6" s="170"/>
      <c r="AQ6" s="170"/>
      <c r="AR6" s="170"/>
      <c r="AS6" s="170"/>
      <c r="AT6" s="170"/>
      <c r="AU6" s="170"/>
      <c r="AV6" s="170"/>
      <c r="AX6" s="170"/>
      <c r="AY6" s="170"/>
      <c r="AZ6" s="170"/>
      <c r="BA6" s="170"/>
    </row>
    <row r="7" spans="1:53" ht="14.4">
      <c r="A7" s="170"/>
      <c r="B7" s="170" t="s">
        <v>850</v>
      </c>
      <c r="C7" s="170"/>
      <c r="D7" s="170"/>
      <c r="E7" s="170" t="s">
        <v>851</v>
      </c>
      <c r="F7" s="170" t="s">
        <v>772</v>
      </c>
      <c r="G7" s="170"/>
      <c r="H7" s="170"/>
      <c r="I7" s="170"/>
      <c r="J7" s="170"/>
      <c r="K7" s="170"/>
      <c r="L7" s="170"/>
      <c r="M7" s="170"/>
      <c r="N7" s="170"/>
      <c r="O7" s="170"/>
      <c r="P7" s="170"/>
      <c r="Q7" s="170"/>
      <c r="R7" s="170"/>
      <c r="S7" s="170"/>
      <c r="T7" s="170"/>
      <c r="U7" s="170"/>
      <c r="V7" s="170"/>
      <c r="W7" s="170"/>
      <c r="X7" s="170"/>
      <c r="Z7" s="170"/>
      <c r="AA7" s="170"/>
      <c r="AB7" s="170"/>
      <c r="AC7" s="170"/>
      <c r="AD7" s="178" t="s">
        <v>833</v>
      </c>
      <c r="AE7" s="170"/>
      <c r="AF7" s="170" t="s">
        <v>805</v>
      </c>
      <c r="AG7" s="170" t="s">
        <v>852</v>
      </c>
      <c r="AH7" s="170"/>
      <c r="AI7" s="170"/>
      <c r="AJ7" s="170"/>
      <c r="AK7" s="170"/>
      <c r="AL7" s="170"/>
      <c r="AM7" s="170"/>
      <c r="AN7" s="170"/>
      <c r="AO7" s="170"/>
      <c r="AP7" s="170"/>
      <c r="AQ7" s="170"/>
      <c r="AR7" s="170"/>
      <c r="AS7" s="170"/>
      <c r="AT7" s="170"/>
      <c r="AU7" s="170"/>
      <c r="AV7" s="170"/>
      <c r="AW7" s="170"/>
      <c r="AX7" s="170"/>
      <c r="AY7" s="170"/>
      <c r="AZ7" s="170"/>
      <c r="BA7" s="170"/>
    </row>
    <row r="8" spans="1:53" ht="14.4">
      <c r="A8" s="170"/>
      <c r="B8" s="170" t="s">
        <v>853</v>
      </c>
      <c r="C8" s="170"/>
      <c r="D8" s="170"/>
      <c r="E8" s="170" t="s">
        <v>854</v>
      </c>
      <c r="G8" s="170"/>
      <c r="H8" s="170"/>
      <c r="I8" s="170"/>
      <c r="J8" s="170"/>
      <c r="K8" s="170"/>
      <c r="L8" s="170"/>
      <c r="M8" s="170"/>
      <c r="N8" s="170"/>
      <c r="O8" s="170"/>
      <c r="P8" s="170"/>
      <c r="Q8" s="170"/>
      <c r="R8" s="170"/>
      <c r="S8" s="170"/>
      <c r="T8" s="170"/>
      <c r="U8" s="170"/>
      <c r="V8" s="170"/>
      <c r="W8" s="170"/>
      <c r="X8" s="170"/>
      <c r="Y8" s="170"/>
      <c r="Z8" s="170"/>
      <c r="AA8" s="170"/>
      <c r="AB8" s="170"/>
      <c r="AC8" s="170"/>
      <c r="AD8" s="170"/>
      <c r="AE8" s="170"/>
      <c r="AF8" s="170" t="s">
        <v>855</v>
      </c>
      <c r="AG8" s="170"/>
      <c r="AH8" s="170"/>
      <c r="AI8" s="170"/>
      <c r="AJ8" s="170"/>
      <c r="AK8" s="170"/>
      <c r="AL8" s="170"/>
      <c r="AM8" s="170"/>
      <c r="AN8" s="170"/>
      <c r="AO8" s="170"/>
      <c r="AP8" s="170"/>
      <c r="AQ8" s="170"/>
      <c r="AR8" s="170"/>
      <c r="AS8" s="170"/>
      <c r="AT8" s="170"/>
      <c r="AU8" s="170"/>
      <c r="AV8" s="170"/>
      <c r="AW8" s="170"/>
      <c r="AX8" s="170"/>
      <c r="AY8" s="170"/>
      <c r="AZ8" s="170"/>
      <c r="BA8" s="170"/>
    </row>
    <row r="9" spans="1:53" ht="14.4">
      <c r="A9" s="170"/>
      <c r="B9" s="170" t="s">
        <v>775</v>
      </c>
      <c r="C9" s="170"/>
      <c r="D9" s="170"/>
      <c r="E9" s="170" t="s">
        <v>837</v>
      </c>
      <c r="F9" s="170"/>
      <c r="G9" s="170"/>
      <c r="H9" s="170"/>
      <c r="I9" s="170"/>
      <c r="J9" s="170"/>
      <c r="K9" s="170"/>
      <c r="L9" s="170"/>
      <c r="M9" s="170"/>
      <c r="N9" s="170"/>
      <c r="O9" s="170"/>
      <c r="P9" s="170"/>
      <c r="Q9" s="170"/>
      <c r="R9" s="170"/>
      <c r="S9" s="170"/>
      <c r="T9" s="170"/>
      <c r="U9" s="170"/>
      <c r="V9" s="170"/>
      <c r="W9" s="170"/>
      <c r="X9" s="170"/>
      <c r="Y9" s="170"/>
      <c r="Z9" s="170"/>
      <c r="AA9" s="170"/>
      <c r="AB9" s="170"/>
      <c r="AC9" s="170"/>
      <c r="AD9" s="170"/>
      <c r="AE9" s="170"/>
      <c r="AF9" s="170" t="s">
        <v>856</v>
      </c>
      <c r="AG9" s="170"/>
      <c r="AH9" s="170"/>
      <c r="AI9" s="170"/>
      <c r="AJ9" s="170"/>
      <c r="AK9" s="170"/>
      <c r="AL9" s="170"/>
      <c r="AM9" s="170"/>
      <c r="AN9" s="170"/>
      <c r="AO9" s="170"/>
      <c r="AP9" s="170"/>
      <c r="AQ9" s="170"/>
      <c r="AR9" s="170"/>
      <c r="AS9" s="170"/>
      <c r="AT9" s="170"/>
      <c r="AU9" s="170"/>
      <c r="AV9" s="170"/>
      <c r="AW9" s="170"/>
      <c r="AX9" s="170"/>
      <c r="AY9" s="170"/>
      <c r="AZ9" s="170"/>
      <c r="BA9" s="170"/>
    </row>
    <row r="10" spans="1:53" ht="14.4">
      <c r="A10" s="170"/>
      <c r="B10" s="170" t="s">
        <v>828</v>
      </c>
      <c r="C10" s="170"/>
      <c r="D10" s="170"/>
      <c r="E10" s="170" t="s">
        <v>857</v>
      </c>
      <c r="F10" s="170"/>
      <c r="G10" s="170"/>
      <c r="H10" s="170"/>
      <c r="I10" s="170"/>
      <c r="J10" s="170"/>
      <c r="K10" s="170"/>
      <c r="L10" s="170"/>
      <c r="M10" s="170"/>
      <c r="N10" s="170"/>
      <c r="O10" s="170"/>
      <c r="P10" s="170"/>
      <c r="Q10" s="170"/>
      <c r="R10" s="170"/>
      <c r="S10" s="170"/>
      <c r="T10" s="170"/>
      <c r="U10" s="170"/>
      <c r="V10" s="170"/>
      <c r="W10" s="170"/>
      <c r="X10" s="170"/>
      <c r="Y10" s="170"/>
      <c r="Z10" s="170"/>
      <c r="AA10" s="170"/>
      <c r="AB10" s="170"/>
      <c r="AC10" s="170"/>
      <c r="AD10" s="170"/>
      <c r="AE10" s="170"/>
      <c r="AF10" s="170" t="s">
        <v>858</v>
      </c>
      <c r="AG10" s="170"/>
      <c r="AH10" s="170"/>
      <c r="AI10" s="170"/>
      <c r="AJ10" s="170"/>
      <c r="AK10" s="170"/>
      <c r="AL10" s="170"/>
      <c r="AM10" s="170"/>
      <c r="AN10" s="170"/>
      <c r="AO10" s="170"/>
      <c r="AP10" s="170"/>
      <c r="AQ10" s="170"/>
      <c r="AR10" s="170"/>
      <c r="AS10" s="170"/>
      <c r="AT10" s="170"/>
      <c r="AU10" s="170"/>
      <c r="AV10" s="170"/>
      <c r="AW10" s="170"/>
      <c r="AX10" s="170"/>
      <c r="AY10" s="170"/>
      <c r="AZ10" s="170"/>
      <c r="BA10" s="170"/>
    </row>
    <row r="11" spans="1:53" ht="14.4">
      <c r="A11" s="170"/>
      <c r="B11" s="170" t="s">
        <v>779</v>
      </c>
      <c r="C11" s="170"/>
      <c r="D11" s="170"/>
      <c r="E11" s="170" t="s">
        <v>859</v>
      </c>
      <c r="F11" s="170"/>
      <c r="G11" s="170"/>
      <c r="H11" s="170"/>
      <c r="I11" s="170"/>
      <c r="J11" s="170"/>
      <c r="K11" s="170"/>
      <c r="L11" s="170"/>
      <c r="M11" s="170"/>
      <c r="N11" s="170"/>
      <c r="O11" s="170"/>
      <c r="P11" s="170"/>
      <c r="Q11" s="170"/>
      <c r="R11" s="170"/>
      <c r="S11" s="170"/>
      <c r="T11" s="170"/>
      <c r="U11" s="170"/>
      <c r="V11" s="170"/>
      <c r="W11" s="170"/>
      <c r="X11" s="170"/>
      <c r="Y11" s="170"/>
      <c r="Z11" s="170"/>
      <c r="AA11" s="170"/>
      <c r="AB11" s="170"/>
      <c r="AC11" s="170"/>
      <c r="AD11" s="170"/>
      <c r="AE11" s="170"/>
      <c r="AF11" s="170"/>
      <c r="AG11" s="170"/>
      <c r="AH11" s="170"/>
      <c r="AI11" s="170"/>
      <c r="AJ11" s="170"/>
      <c r="AK11" s="170"/>
      <c r="AL11" s="170"/>
      <c r="AM11" s="170"/>
      <c r="AN11" s="170"/>
      <c r="AO11" s="170"/>
      <c r="AP11" s="170"/>
      <c r="AQ11" s="170"/>
      <c r="AR11" s="170"/>
      <c r="AS11" s="170"/>
      <c r="AT11" s="170"/>
      <c r="AU11" s="170"/>
      <c r="AV11" s="170"/>
      <c r="AW11" s="170"/>
      <c r="AX11" s="170"/>
      <c r="AY11" s="170"/>
      <c r="AZ11" s="170"/>
      <c r="BA11" s="170"/>
    </row>
    <row r="12" spans="1:53" ht="14.4">
      <c r="A12" s="170"/>
      <c r="B12" s="170" t="s">
        <v>860</v>
      </c>
      <c r="C12" s="170"/>
      <c r="D12" s="170"/>
      <c r="E12" s="170" t="s">
        <v>861</v>
      </c>
      <c r="F12" s="170"/>
      <c r="G12" s="170"/>
      <c r="H12" s="170"/>
      <c r="I12" s="170"/>
      <c r="J12" s="170"/>
      <c r="K12" s="170"/>
      <c r="L12" s="170"/>
      <c r="M12" s="170"/>
      <c r="N12" s="170"/>
      <c r="O12" s="170"/>
      <c r="P12" s="170"/>
      <c r="Q12" s="170"/>
      <c r="R12" s="170"/>
      <c r="S12" s="170"/>
      <c r="T12" s="170"/>
      <c r="U12" s="170"/>
      <c r="V12" s="170"/>
      <c r="W12" s="170"/>
      <c r="X12" s="170"/>
      <c r="Y12" s="170"/>
      <c r="Z12" s="170"/>
      <c r="AA12" s="170"/>
      <c r="AB12" s="170"/>
      <c r="AC12" s="170"/>
      <c r="AD12" s="170"/>
      <c r="AE12" s="170"/>
      <c r="AF12" s="170"/>
      <c r="AG12" s="170"/>
      <c r="AH12" s="170"/>
      <c r="AI12" s="170"/>
      <c r="AJ12" s="170"/>
      <c r="AK12" s="170"/>
      <c r="AL12" s="170"/>
      <c r="AM12" s="170"/>
      <c r="AN12" s="170"/>
      <c r="AO12" s="170"/>
      <c r="AP12" s="170"/>
      <c r="AQ12" s="170"/>
      <c r="AR12" s="170"/>
      <c r="AS12" s="170"/>
      <c r="AT12" s="170"/>
      <c r="AU12" s="170"/>
      <c r="AV12" s="170"/>
      <c r="AW12" s="170"/>
      <c r="AX12" s="170"/>
      <c r="AY12" s="170"/>
      <c r="AZ12" s="170"/>
      <c r="BA12" s="170"/>
    </row>
    <row r="13" spans="1:53" ht="14.4">
      <c r="A13" s="170"/>
      <c r="B13" s="170" t="s">
        <v>862</v>
      </c>
      <c r="C13" s="170"/>
      <c r="D13" s="170"/>
      <c r="E13" s="170" t="s">
        <v>863</v>
      </c>
      <c r="F13" s="170"/>
      <c r="G13" s="170"/>
      <c r="H13" s="170"/>
      <c r="I13" s="170"/>
      <c r="J13" s="170"/>
      <c r="K13" s="170"/>
      <c r="L13" s="170"/>
      <c r="M13" s="170"/>
      <c r="N13" s="170"/>
      <c r="O13" s="170"/>
      <c r="P13" s="170"/>
      <c r="Q13" s="170"/>
      <c r="R13" s="170"/>
      <c r="S13" s="170"/>
      <c r="T13" s="170"/>
      <c r="U13" s="170"/>
      <c r="V13" s="170"/>
      <c r="W13" s="170"/>
      <c r="X13" s="170"/>
      <c r="Y13" s="170"/>
      <c r="Z13" s="170"/>
      <c r="AA13" s="170"/>
      <c r="AB13" s="170"/>
      <c r="AC13" s="170"/>
      <c r="AD13" s="170"/>
      <c r="AE13" s="170"/>
      <c r="AF13" s="170"/>
      <c r="AG13" s="170"/>
      <c r="AH13" s="170"/>
      <c r="AI13" s="170"/>
      <c r="AJ13" s="170"/>
      <c r="AK13" s="170"/>
      <c r="AL13" s="170"/>
      <c r="AM13" s="170"/>
      <c r="AN13" s="170"/>
      <c r="AO13" s="170"/>
      <c r="AP13" s="170"/>
      <c r="AQ13" s="170"/>
      <c r="AR13" s="170"/>
      <c r="AS13" s="170"/>
      <c r="AT13" s="170"/>
      <c r="AU13" s="170"/>
      <c r="AV13" s="170"/>
      <c r="AW13" s="170"/>
      <c r="AX13" s="170"/>
      <c r="AY13" s="170"/>
      <c r="AZ13" s="170"/>
      <c r="BA13" s="170"/>
    </row>
    <row r="14" spans="1:53" ht="14.4">
      <c r="A14" s="170"/>
      <c r="B14" s="170" t="s">
        <v>864</v>
      </c>
      <c r="C14" s="170"/>
      <c r="D14" s="170"/>
      <c r="E14" s="170" t="s">
        <v>865</v>
      </c>
      <c r="F14" s="170"/>
      <c r="G14" s="170"/>
      <c r="H14" s="170"/>
      <c r="I14" s="170"/>
      <c r="J14" s="170"/>
      <c r="K14" s="170"/>
      <c r="L14" s="170"/>
      <c r="M14" s="170"/>
      <c r="N14" s="170"/>
      <c r="O14" s="170"/>
      <c r="P14" s="170"/>
      <c r="Q14" s="170"/>
      <c r="R14" s="170"/>
      <c r="S14" s="170"/>
      <c r="T14" s="170"/>
      <c r="U14" s="170"/>
      <c r="V14" s="170"/>
      <c r="W14" s="170"/>
      <c r="X14" s="170"/>
      <c r="Y14" s="170"/>
      <c r="Z14" s="170"/>
      <c r="AA14" s="170"/>
      <c r="AB14" s="170"/>
      <c r="AC14" s="170"/>
      <c r="AD14" s="170"/>
      <c r="AE14" s="170"/>
      <c r="AF14" s="170"/>
      <c r="AG14" s="170"/>
      <c r="AH14" s="170"/>
      <c r="AI14" s="170"/>
      <c r="AJ14" s="170"/>
      <c r="AK14" s="170"/>
      <c r="AL14" s="170"/>
      <c r="AM14" s="170"/>
      <c r="AN14" s="170"/>
      <c r="AO14" s="170"/>
      <c r="AP14" s="170"/>
      <c r="AQ14" s="170"/>
      <c r="AR14" s="170"/>
      <c r="AS14" s="170"/>
      <c r="AT14" s="170"/>
      <c r="AU14" s="170"/>
      <c r="AV14" s="170"/>
      <c r="AW14" s="170"/>
      <c r="AX14" s="170"/>
      <c r="AY14" s="170"/>
      <c r="AZ14" s="170"/>
      <c r="BA14" s="170"/>
    </row>
    <row r="15" spans="1:53" ht="14.4">
      <c r="A15" s="170"/>
      <c r="B15" s="178"/>
      <c r="C15" s="170"/>
      <c r="D15" s="170"/>
      <c r="E15" s="170" t="s">
        <v>866</v>
      </c>
      <c r="F15" s="170"/>
      <c r="G15" s="170"/>
      <c r="H15" s="170"/>
      <c r="I15" s="170"/>
      <c r="J15" s="170"/>
      <c r="K15" s="170"/>
      <c r="L15" s="170"/>
      <c r="M15" s="170"/>
      <c r="N15" s="170"/>
      <c r="O15" s="170"/>
      <c r="P15" s="170"/>
      <c r="Q15" s="170"/>
      <c r="R15" s="170"/>
      <c r="S15" s="170"/>
      <c r="T15" s="170"/>
      <c r="U15" s="170"/>
      <c r="V15" s="170"/>
      <c r="W15" s="170"/>
      <c r="X15" s="170"/>
      <c r="Y15" s="170"/>
      <c r="Z15" s="170"/>
      <c r="AA15" s="170"/>
      <c r="AB15" s="170"/>
      <c r="AC15" s="170"/>
      <c r="AD15" s="170"/>
      <c r="AE15" s="170"/>
      <c r="AF15" s="170"/>
      <c r="AG15" s="170"/>
      <c r="AH15" s="170"/>
      <c r="AI15" s="170"/>
      <c r="AJ15" s="170"/>
      <c r="AK15" s="170"/>
      <c r="AL15" s="170"/>
      <c r="AM15" s="170"/>
      <c r="AN15" s="170"/>
      <c r="AO15" s="170"/>
      <c r="AP15" s="170"/>
      <c r="AQ15" s="170"/>
      <c r="AR15" s="170"/>
      <c r="AS15" s="170"/>
      <c r="AT15" s="170"/>
      <c r="AU15" s="170"/>
      <c r="AV15" s="170"/>
      <c r="AW15" s="170"/>
      <c r="AX15" s="170"/>
      <c r="AY15" s="170"/>
      <c r="AZ15" s="170"/>
      <c r="BA15" s="170"/>
    </row>
    <row r="16" spans="1:53" ht="14.4">
      <c r="A16" s="170"/>
      <c r="B16" s="170"/>
      <c r="C16" s="170"/>
      <c r="D16" s="170"/>
      <c r="E16" s="170" t="s">
        <v>867</v>
      </c>
      <c r="F16" s="170"/>
      <c r="G16" s="170"/>
      <c r="H16" s="170"/>
      <c r="I16" s="170"/>
      <c r="J16" s="170"/>
      <c r="K16" s="170"/>
      <c r="L16" s="170"/>
      <c r="M16" s="170"/>
      <c r="N16" s="170"/>
      <c r="O16" s="170"/>
      <c r="P16" s="170"/>
      <c r="Q16" s="170"/>
      <c r="R16" s="170"/>
      <c r="S16" s="170"/>
      <c r="T16" s="170"/>
      <c r="U16" s="170"/>
      <c r="V16" s="170"/>
      <c r="W16" s="170"/>
      <c r="X16" s="170"/>
      <c r="Y16" s="170"/>
      <c r="Z16" s="170"/>
      <c r="AA16" s="170"/>
      <c r="AB16" s="170"/>
      <c r="AC16" s="170"/>
      <c r="AD16" s="170"/>
      <c r="AE16" s="170"/>
      <c r="AF16" s="170"/>
      <c r="AG16" s="170"/>
      <c r="AH16" s="170"/>
      <c r="AI16" s="170"/>
      <c r="AJ16" s="170"/>
      <c r="AK16" s="170"/>
      <c r="AL16" s="170"/>
      <c r="AM16" s="170"/>
      <c r="AN16" s="170"/>
      <c r="AO16" s="170"/>
      <c r="AP16" s="170"/>
      <c r="AQ16" s="170"/>
      <c r="AR16" s="170"/>
      <c r="AS16" s="170"/>
      <c r="AT16" s="170"/>
      <c r="AU16" s="170"/>
      <c r="AV16" s="170"/>
      <c r="AW16" s="170"/>
      <c r="AX16" s="170"/>
      <c r="AY16" s="170"/>
      <c r="AZ16" s="170"/>
      <c r="BA16" s="170"/>
    </row>
    <row r="17" spans="5:5" ht="14.4">
      <c r="E17" s="170" t="s">
        <v>868</v>
      </c>
    </row>
    <row r="18" spans="5:5" ht="14.4">
      <c r="E18" s="170" t="s">
        <v>869</v>
      </c>
    </row>
    <row r="19" spans="5:5" ht="14.4">
      <c r="E19" s="170" t="s">
        <v>870</v>
      </c>
    </row>
    <row r="20" spans="5:5" ht="14.4">
      <c r="E20" s="170" t="s">
        <v>871</v>
      </c>
    </row>
    <row r="21" spans="5:5" ht="14.4">
      <c r="E21" s="170" t="s">
        <v>771</v>
      </c>
    </row>
    <row r="22" spans="5:5" ht="14.4">
      <c r="E22" s="170" t="s">
        <v>872</v>
      </c>
    </row>
    <row r="23" spans="5:5" ht="14.4">
      <c r="E23" s="170" t="s">
        <v>873</v>
      </c>
    </row>
    <row r="24" spans="5:5" ht="14.4">
      <c r="E24" s="170" t="s">
        <v>874</v>
      </c>
    </row>
    <row r="25" spans="5:5" ht="14.4">
      <c r="E25" s="170" t="s">
        <v>875</v>
      </c>
    </row>
    <row r="26" spans="5:5" ht="14.4">
      <c r="E26" s="170" t="s">
        <v>876</v>
      </c>
    </row>
    <row r="27" spans="5:5" ht="14.4">
      <c r="E27" s="170" t="s">
        <v>877</v>
      </c>
    </row>
    <row r="28" spans="5:5" ht="14.4">
      <c r="E28" s="170" t="s">
        <v>878</v>
      </c>
    </row>
    <row r="29" spans="5:5" ht="14.4">
      <c r="E29" s="170" t="s">
        <v>879</v>
      </c>
    </row>
    <row r="30" spans="5:5" ht="14.4">
      <c r="E30" s="170" t="s">
        <v>880</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Commentaire xmlns="b08155ca-0dde-4acd-a3b9-3e01a3620046" xsi:nil="true"/>
    <Description0 xmlns="09f89708-6c5f-4df0-88ea-2e15246a546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91720DA8EA0F144836C7E9D3ADE4A82" ma:contentTypeVersion="1" ma:contentTypeDescription="Crée un document." ma:contentTypeScope="" ma:versionID="4591d2f610a93c8c140992b2ab513502">
  <xsd:schema xmlns:xsd="http://www.w3.org/2001/XMLSchema" xmlns:xs="http://www.w3.org/2001/XMLSchema" xmlns:p="http://schemas.microsoft.com/office/2006/metadata/properties" xmlns:ns2="09f89708-6c5f-4df0-88ea-2e15246a5468" xmlns:ns3="b08155ca-0dde-4acd-a3b9-3e01a3620046" targetNamespace="http://schemas.microsoft.com/office/2006/metadata/properties" ma:root="true" ma:fieldsID="dc82e4107d8467c0faebe7b515faf444" ns2:_="" ns3:_="">
    <xsd:import namespace="09f89708-6c5f-4df0-88ea-2e15246a5468"/>
    <xsd:import namespace="b08155ca-0dde-4acd-a3b9-3e01a3620046"/>
    <xsd:element name="properties">
      <xsd:complexType>
        <xsd:sequence>
          <xsd:element name="documentManagement">
            <xsd:complexType>
              <xsd:all>
                <xsd:element ref="ns2:Description0" minOccurs="0"/>
                <xsd:element ref="ns3:Commentair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f89708-6c5f-4df0-88ea-2e15246a5468" elementFormDefault="qualified">
    <xsd:import namespace="http://schemas.microsoft.com/office/2006/documentManagement/types"/>
    <xsd:import namespace="http://schemas.microsoft.com/office/infopath/2007/PartnerControls"/>
    <xsd:element name="Description0" ma:index="8" nillable="true" ma:displayName="Description" ma:description="Description du document" ma:internalName="Description0">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08155ca-0dde-4acd-a3b9-3e01a3620046" elementFormDefault="qualified">
    <xsd:import namespace="http://schemas.microsoft.com/office/2006/documentManagement/types"/>
    <xsd:import namespace="http://schemas.microsoft.com/office/infopath/2007/PartnerControls"/>
    <xsd:element name="Commentaire" ma:index="9" nillable="true" ma:displayName="Commentaire" ma:internalName="Commentaire">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8709CCC-F031-45DC-9F05-A630672038D1}">
  <ds:schemaRefs>
    <ds:schemaRef ds:uri="09f89708-6c5f-4df0-88ea-2e15246a5468"/>
    <ds:schemaRef ds:uri="http://schemas.openxmlformats.org/package/2006/metadata/core-properties"/>
    <ds:schemaRef ds:uri="http://schemas.microsoft.com/office/infopath/2007/PartnerControls"/>
    <ds:schemaRef ds:uri="http://schemas.microsoft.com/office/2006/metadata/properties"/>
    <ds:schemaRef ds:uri="b08155ca-0dde-4acd-a3b9-3e01a3620046"/>
    <ds:schemaRef ds:uri="http://purl.org/dc/terms/"/>
    <ds:schemaRef ds:uri="http://www.w3.org/XML/1998/namespace"/>
    <ds:schemaRef ds:uri="http://purl.org/dc/elements/1.1/"/>
    <ds:schemaRef ds:uri="http://schemas.microsoft.com/office/2006/documentManagement/types"/>
    <ds:schemaRef ds:uri="http://purl.org/dc/dcmitype/"/>
  </ds:schemaRefs>
</ds:datastoreItem>
</file>

<file path=customXml/itemProps2.xml><?xml version="1.0" encoding="utf-8"?>
<ds:datastoreItem xmlns:ds="http://schemas.openxmlformats.org/officeDocument/2006/customXml" ds:itemID="{0EC6CA69-100B-40D5-ACE8-45CD5F724B4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f89708-6c5f-4df0-88ea-2e15246a5468"/>
    <ds:schemaRef ds:uri="b08155ca-0dde-4acd-a3b9-3e01a362004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5BD6C3E-83AF-452C-8D44-02E4E1E72D5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115</vt:i4>
      </vt:variant>
    </vt:vector>
  </HeadingPairs>
  <TitlesOfParts>
    <vt:vector size="123" baseType="lpstr">
      <vt:lpstr>Formulaire demande d'accès</vt:lpstr>
      <vt:lpstr>Import</vt:lpstr>
      <vt:lpstr>Objectifs d'étude</vt:lpstr>
      <vt:lpstr>Listes (2)</vt:lpstr>
      <vt:lpstr>Import MENESR</vt:lpstr>
      <vt:lpstr>Listes</vt:lpstr>
      <vt:lpstr>Feuil2</vt:lpstr>
      <vt:lpstr>Unite_heberg</vt:lpstr>
      <vt:lpstr>AA</vt:lpstr>
      <vt:lpstr>Afghanistan</vt:lpstr>
      <vt:lpstr>AO</vt:lpstr>
      <vt:lpstr>Appellation</vt:lpstr>
      <vt:lpstr>Avis</vt:lpstr>
      <vt:lpstr>BA</vt:lpstr>
      <vt:lpstr>BAP_A_Sciences_du_vivant</vt:lpstr>
      <vt:lpstr>BAP_B_Sciences_chimiques_Sciences_des_Matériaux</vt:lpstr>
      <vt:lpstr>BAP_D_Sciences_Humaines_et_sociales</vt:lpstr>
      <vt:lpstr>BAP_E_Informatique_Statistique_et_Calcul_Scientifique</vt:lpstr>
      <vt:lpstr>BAP_F_Information_Documentation_Culture_Communication_Edition_TICE</vt:lpstr>
      <vt:lpstr>BAP_G_Patrimoine_logistique_prévention_et_restauration</vt:lpstr>
      <vt:lpstr>BAP_J_Gestion_et_pilotage</vt:lpstr>
      <vt:lpstr>Biologie_médecine_et_santé</vt:lpstr>
      <vt:lpstr>BO</vt:lpstr>
      <vt:lpstr>CA</vt:lpstr>
      <vt:lpstr>CentraleSupélec</vt:lpstr>
      <vt:lpstr>Chimie</vt:lpstr>
      <vt:lpstr>CINES</vt:lpstr>
      <vt:lpstr>CNES</vt:lpstr>
      <vt:lpstr>CNRS</vt:lpstr>
      <vt:lpstr>CO</vt:lpstr>
      <vt:lpstr>convention</vt:lpstr>
      <vt:lpstr>diplôme</vt:lpstr>
      <vt:lpstr>DO</vt:lpstr>
      <vt:lpstr>domaine</vt:lpstr>
      <vt:lpstr>Domaine_d_étude</vt:lpstr>
      <vt:lpstr>Domaine_etude</vt:lpstr>
      <vt:lpstr>domaine2</vt:lpstr>
      <vt:lpstr>EC_Lyon</vt:lpstr>
      <vt:lpstr>ENISE</vt:lpstr>
      <vt:lpstr>ENSAM</vt:lpstr>
      <vt:lpstr>ENSMA</vt:lpstr>
      <vt:lpstr>ENTPE</vt:lpstr>
      <vt:lpstr>EO</vt:lpstr>
      <vt:lpstr>étudiant</vt:lpstr>
      <vt:lpstr>financement</vt:lpstr>
      <vt:lpstr>FO</vt:lpstr>
      <vt:lpstr>formation</vt:lpstr>
      <vt:lpstr>GO</vt:lpstr>
      <vt:lpstr>H0</vt:lpstr>
      <vt:lpstr>HA</vt:lpstr>
      <vt:lpstr>Heberg</vt:lpstr>
      <vt:lpstr>HO</vt:lpstr>
      <vt:lpstr>'Formulaire demande d''accès'!IBCP</vt:lpstr>
      <vt:lpstr>INP_Toulouse</vt:lpstr>
      <vt:lpstr>INRA</vt:lpstr>
      <vt:lpstr>INRIA_BSO__equipe_CARDAMOM</vt:lpstr>
      <vt:lpstr>INRIA_BSO__equipe_CQFD</vt:lpstr>
      <vt:lpstr>INRIA_BSO__equipe_HIEPACS</vt:lpstr>
      <vt:lpstr>INRIA_equipes_CIDRE_et_TAMIS</vt:lpstr>
      <vt:lpstr>INRIA_GRA__equipe_PRIVATICS</vt:lpstr>
      <vt:lpstr>INRIA_LNE__equipe_NON_A</vt:lpstr>
      <vt:lpstr>INRIA_NGE__equipes_CARAMBA_CARBON_MADYNES_LHS</vt:lpstr>
      <vt:lpstr>INRIA_Paris__equipes_SECRET_PROSECCO</vt:lpstr>
      <vt:lpstr>INRIA_Saclay__equipe_GRACE</vt:lpstr>
      <vt:lpstr>INRIA_SAM__equipe_DIANA</vt:lpstr>
      <vt:lpstr>INSA_Lyon</vt:lpstr>
      <vt:lpstr>INSA_Rouen</vt:lpstr>
      <vt:lpstr>INSA_Toulouse</vt:lpstr>
      <vt:lpstr>INSERM</vt:lpstr>
      <vt:lpstr>Institut_Pasteur_de_Lille</vt:lpstr>
      <vt:lpstr>Institut_Pasteur_de_Paris</vt:lpstr>
      <vt:lpstr>IO</vt:lpstr>
      <vt:lpstr>JO</vt:lpstr>
      <vt:lpstr>Ma_liste</vt:lpstr>
      <vt:lpstr>Mathématiques_et_leurs_interactions</vt:lpstr>
      <vt:lpstr>ministère</vt:lpstr>
      <vt:lpstr>Observatoire_de_Paris</vt:lpstr>
      <vt:lpstr>ON</vt:lpstr>
      <vt:lpstr>origine</vt:lpstr>
      <vt:lpstr>pays</vt:lpstr>
      <vt:lpstr>pays_autre</vt:lpstr>
      <vt:lpstr>Physique</vt:lpstr>
      <vt:lpstr>pièce</vt:lpstr>
      <vt:lpstr>prestation</vt:lpstr>
      <vt:lpstr>recherche</vt:lpstr>
      <vt:lpstr>recrutement</vt:lpstr>
      <vt:lpstr>Sciences_agronomiques_et_écologiques</vt:lpstr>
      <vt:lpstr>Sciences_de_la_société</vt:lpstr>
      <vt:lpstr>Sciences_de_la_terre_et_de_l_univers_espace</vt:lpstr>
      <vt:lpstr>Sciences_et_technologies_de_l_information_et_de_la_communication</vt:lpstr>
      <vt:lpstr>Sciences_humaines_et_humanités</vt:lpstr>
      <vt:lpstr>Sciences_pour_l_ingénieur</vt:lpstr>
      <vt:lpstr>sexe</vt:lpstr>
      <vt:lpstr>situation</vt:lpstr>
      <vt:lpstr>source</vt:lpstr>
      <vt:lpstr>Tutelle</vt:lpstr>
      <vt:lpstr>type</vt:lpstr>
      <vt:lpstr>Université_Bretagne_SUD</vt:lpstr>
      <vt:lpstr>Université_Claude_Bernard_Lyon_1</vt:lpstr>
      <vt:lpstr>Université_d_Aix_Marseille</vt:lpstr>
      <vt:lpstr>Université_d_Orléans</vt:lpstr>
      <vt:lpstr>Université_de_Bordeaux</vt:lpstr>
      <vt:lpstr>Université_de_Bourgogne</vt:lpstr>
      <vt:lpstr>Université_de_Bretagne_SUD</vt:lpstr>
      <vt:lpstr>Université_de_Clermont_Ferrand</vt:lpstr>
      <vt:lpstr>Université_de_Limoges</vt:lpstr>
      <vt:lpstr>Université_de_Lorraine</vt:lpstr>
      <vt:lpstr>Université_de_Nice</vt:lpstr>
      <vt:lpstr>Université_de_Picardie</vt:lpstr>
      <vt:lpstr>Université_de_Reims</vt:lpstr>
      <vt:lpstr>Université_de_Rennes</vt:lpstr>
      <vt:lpstr>Université_de_Rouen</vt:lpstr>
      <vt:lpstr>Université_de_St_Etienne</vt:lpstr>
      <vt:lpstr>Université_de_Toulon</vt:lpstr>
      <vt:lpstr>Université_Lyon_2</vt:lpstr>
      <vt:lpstr>Université_Paris_Est_Creteil</vt:lpstr>
      <vt:lpstr>Université_Paris_Sud</vt:lpstr>
      <vt:lpstr>UPMC</vt:lpstr>
      <vt:lpstr>UTC</vt:lpstr>
      <vt:lpstr>virtuel</vt:lpstr>
      <vt:lpstr>virtuel2</vt:lpstr>
      <vt:lpstr>'Formulaire demande d''accès'!Zone_d_impression</vt:lpstr>
      <vt:lpstr>'Liste disciplines scientifiques'!Zone_d_impression</vt:lpstr>
    </vt:vector>
  </TitlesOfParts>
  <Manager/>
  <Company>SGDN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inglebert</dc:creator>
  <cp:keywords/>
  <dc:description/>
  <cp:lastModifiedBy>Van Brussel</cp:lastModifiedBy>
  <cp:revision/>
  <dcterms:created xsi:type="dcterms:W3CDTF">2011-01-13T09:17:47Z</dcterms:created>
  <dcterms:modified xsi:type="dcterms:W3CDTF">2025-04-01T12:07:13Z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0x010100491720DA8EA0F144836C7E9D3ADE4A82</vt:lpwstr>
  </property>
</Properties>
</file>